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filterPrivacy="1"/>
  <xr:revisionPtr revIDLastSave="0" documentId="13_ncr:1_{EAD2C3C4-0557-444A-A1D2-8374B3C70C6F}" xr6:coauthVersionLast="47" xr6:coauthVersionMax="47" xr10:uidLastSave="{00000000-0000-0000-0000-000000000000}"/>
  <workbookProtection workbookAlgorithmName="SHA-512" workbookHashValue="ts2mz0vTMAmqukQn1ghthYCLeTROqNYFeTqInPeN9svUgMcBViwAjERWf4U0Yulu+f5zzLTwQAKIGtrZqKRnBA==" workbookSaltValue="FbY6X27H5jIqu8uwxAyzJA==" workbookSpinCount="100000" lockStructure="1"/>
  <bookViews>
    <workbookView xWindow="-120" yWindow="-120" windowWidth="29040" windowHeight="15840" firstSheet="1" activeTab="2" xr2:uid="{00000000-000D-0000-FFFF-FFFF00000000}"/>
  </bookViews>
  <sheets>
    <sheet name="Лист1" sheetId="1" state="hidden" r:id="rId1"/>
    <sheet name="Форма ДОО" sheetId="2" r:id="rId2"/>
    <sheet name="Свод (автоматически)" sheetId="3" r:id="rId3"/>
  </sheets>
  <externalReferences>
    <externalReference r:id="rId4"/>
  </externalReferences>
  <definedNames>
    <definedName name="_xlnm._FilterDatabase" localSheetId="1" hidden="1">'Форма ДОО'!$D$1:$D$707</definedName>
    <definedName name="а7">'[1]- не заполнять'!$G$6:$G$7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90" i="2" l="1"/>
  <c r="D162" i="2" l="1"/>
  <c r="D7" i="3"/>
  <c r="D228" i="2"/>
  <c r="D170" i="2"/>
  <c r="D472" i="2"/>
  <c r="D463" i="2"/>
  <c r="D460" i="2"/>
  <c r="D448" i="2"/>
  <c r="D438" i="2"/>
  <c r="D433" i="2"/>
  <c r="D429" i="2"/>
  <c r="D424" i="2"/>
  <c r="D411" i="2"/>
  <c r="D340" i="2"/>
  <c r="D333" i="2"/>
  <c r="D315" i="2"/>
  <c r="D308" i="2"/>
  <c r="D311" i="2"/>
  <c r="D299" i="2"/>
  <c r="D296" i="2"/>
  <c r="D290" i="2"/>
  <c r="D280" i="2"/>
  <c r="D287" i="2"/>
  <c r="D268" i="2"/>
  <c r="D266" i="2"/>
  <c r="D264" i="2"/>
  <c r="D262" i="2"/>
  <c r="D258" i="2"/>
  <c r="D256" i="2"/>
  <c r="D254" i="2"/>
  <c r="D252" i="2"/>
  <c r="D250" i="2"/>
  <c r="D248" i="2"/>
  <c r="D230" i="2"/>
  <c r="D226" i="2"/>
  <c r="D224" i="2"/>
  <c r="D222" i="2"/>
  <c r="D178" i="2"/>
  <c r="D338" i="2" l="1"/>
  <c r="D331" i="2"/>
  <c r="D326" i="2"/>
  <c r="D324" i="2"/>
  <c r="D469" i="2" l="1"/>
  <c r="D466" i="2"/>
  <c r="D293" i="2"/>
  <c r="D270" i="2"/>
  <c r="D269" i="2"/>
  <c r="D418" i="2" l="1"/>
  <c r="D414" i="2"/>
  <c r="D408" i="2"/>
  <c r="D405" i="2"/>
  <c r="D402" i="2"/>
  <c r="D27" i="2" l="1"/>
  <c r="D186" i="3" l="1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185" i="3"/>
  <c r="D182" i="3"/>
  <c r="D183" i="3"/>
  <c r="D184" i="3"/>
  <c r="D181" i="3"/>
  <c r="D163" i="3"/>
  <c r="D164" i="3"/>
  <c r="D165" i="3"/>
  <c r="D166" i="3"/>
  <c r="D168" i="3"/>
  <c r="D169" i="3"/>
  <c r="D170" i="3"/>
  <c r="D172" i="3"/>
  <c r="D173" i="3"/>
  <c r="D174" i="3"/>
  <c r="D175" i="3"/>
  <c r="D177" i="3"/>
  <c r="D178" i="3"/>
  <c r="D179" i="3"/>
  <c r="D180" i="3"/>
  <c r="D154" i="3"/>
  <c r="D156" i="3"/>
  <c r="D158" i="3"/>
  <c r="D160" i="3"/>
  <c r="D152" i="3"/>
  <c r="D142" i="3"/>
  <c r="D144" i="3"/>
  <c r="D146" i="3"/>
  <c r="D148" i="3"/>
  <c r="D150" i="3"/>
  <c r="D151" i="3"/>
  <c r="D140" i="3"/>
  <c r="D134" i="3"/>
  <c r="D136" i="3"/>
  <c r="D138" i="3"/>
  <c r="D132" i="3"/>
  <c r="D130" i="3"/>
  <c r="D128" i="3"/>
  <c r="D114" i="3"/>
  <c r="D116" i="3"/>
  <c r="D118" i="3"/>
  <c r="D120" i="3"/>
  <c r="D122" i="3"/>
  <c r="D124" i="3"/>
  <c r="D126" i="3"/>
  <c r="D112" i="3"/>
  <c r="D84" i="3"/>
  <c r="D86" i="3"/>
  <c r="D88" i="3"/>
  <c r="D90" i="3"/>
  <c r="D92" i="3"/>
  <c r="D94" i="3"/>
  <c r="D96" i="3"/>
  <c r="D98" i="3"/>
  <c r="D100" i="3"/>
  <c r="D102" i="3"/>
  <c r="D104" i="3"/>
  <c r="D106" i="3"/>
  <c r="D108" i="3"/>
  <c r="D110" i="3"/>
  <c r="D83" i="3"/>
  <c r="D71" i="3"/>
  <c r="D72" i="3"/>
  <c r="D73" i="3"/>
  <c r="D75" i="3"/>
  <c r="D76" i="3"/>
  <c r="D77" i="3"/>
  <c r="D78" i="3"/>
  <c r="D79" i="3"/>
  <c r="D80" i="3"/>
  <c r="D81" i="3"/>
  <c r="D82" i="3"/>
  <c r="D70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42" i="3"/>
  <c r="D40" i="3"/>
  <c r="D41" i="3"/>
  <c r="D39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5" i="3"/>
  <c r="D4" i="3"/>
  <c r="D129" i="3" l="1"/>
  <c r="D131" i="3"/>
  <c r="D176" i="3" l="1"/>
  <c r="D171" i="3"/>
  <c r="D167" i="3"/>
  <c r="D162" i="3"/>
  <c r="D336" i="2"/>
  <c r="D329" i="2"/>
  <c r="D322" i="2"/>
  <c r="D319" i="2"/>
  <c r="D317" i="2"/>
  <c r="D305" i="2"/>
  <c r="D302" i="2"/>
  <c r="D275" i="2"/>
  <c r="D74" i="3" s="1"/>
  <c r="D149" i="3"/>
  <c r="D147" i="3"/>
  <c r="D145" i="3"/>
  <c r="D143" i="3"/>
  <c r="D260" i="2"/>
  <c r="D141" i="3" s="1"/>
  <c r="D139" i="3"/>
  <c r="D137" i="3"/>
  <c r="D135" i="3"/>
  <c r="D133" i="3"/>
  <c r="D246" i="2"/>
  <c r="D127" i="3" s="1"/>
  <c r="D244" i="2"/>
  <c r="D125" i="3" s="1"/>
  <c r="D242" i="2"/>
  <c r="D123" i="3" s="1"/>
  <c r="D240" i="2"/>
  <c r="D121" i="3" s="1"/>
  <c r="D238" i="2"/>
  <c r="D119" i="3" s="1"/>
  <c r="D236" i="2"/>
  <c r="D117" i="3" s="1"/>
  <c r="D234" i="2"/>
  <c r="D115" i="3" s="1"/>
  <c r="D232" i="2"/>
  <c r="D113" i="3" s="1"/>
  <c r="D161" i="3"/>
  <c r="D159" i="3"/>
  <c r="D157" i="3"/>
  <c r="D155" i="3"/>
  <c r="D153" i="3"/>
  <c r="D220" i="2"/>
  <c r="D111" i="3" s="1"/>
  <c r="D218" i="2"/>
  <c r="D109" i="3" s="1"/>
  <c r="D216" i="2"/>
  <c r="D107" i="3" s="1"/>
  <c r="D214" i="2"/>
  <c r="D105" i="3" s="1"/>
  <c r="D212" i="2"/>
  <c r="D103" i="3" s="1"/>
  <c r="D210" i="2"/>
  <c r="D101" i="3" s="1"/>
  <c r="D208" i="2"/>
  <c r="D99" i="3" s="1"/>
  <c r="D206" i="2"/>
  <c r="D97" i="3" s="1"/>
  <c r="D204" i="2"/>
  <c r="D95" i="3" s="1"/>
  <c r="D202" i="2"/>
  <c r="D93" i="3" s="1"/>
  <c r="D200" i="2"/>
  <c r="D91" i="3" s="1"/>
  <c r="D198" i="2"/>
  <c r="D89" i="3" s="1"/>
  <c r="D196" i="2"/>
  <c r="D87" i="3" s="1"/>
  <c r="D194" i="2"/>
  <c r="D85" i="3" s="1"/>
  <c r="D66" i="2"/>
  <c r="D64" i="2"/>
  <c r="D62" i="2"/>
  <c r="D60" i="2"/>
  <c r="D58" i="2"/>
  <c r="D55" i="2"/>
  <c r="D53" i="2"/>
  <c r="D51" i="2"/>
  <c r="D49" i="2"/>
  <c r="D47" i="2"/>
  <c r="D44" i="2"/>
  <c r="D42" i="2"/>
  <c r="D40" i="2"/>
  <c r="D38" i="2"/>
  <c r="D36" i="2"/>
  <c r="D34" i="2"/>
  <c r="D30" i="2"/>
</calcChain>
</file>

<file path=xl/sharedStrings.xml><?xml version="1.0" encoding="utf-8"?>
<sst xmlns="http://schemas.openxmlformats.org/spreadsheetml/2006/main" count="2331" uniqueCount="1254">
  <si>
    <t>Александровский МО</t>
  </si>
  <si>
    <t>да</t>
  </si>
  <si>
    <t>Андроповский МО</t>
  </si>
  <si>
    <t>нет</t>
  </si>
  <si>
    <t>Апанасенковский МО</t>
  </si>
  <si>
    <t>Арзгирский МО</t>
  </si>
  <si>
    <t>Благодарненский ГО</t>
  </si>
  <si>
    <t>Будённовский МО</t>
  </si>
  <si>
    <t xml:space="preserve">казённое </t>
  </si>
  <si>
    <t>Город</t>
  </si>
  <si>
    <t>Георгиевский ГО</t>
  </si>
  <si>
    <t xml:space="preserve">бюджетное  </t>
  </si>
  <si>
    <t>Село</t>
  </si>
  <si>
    <t>Грачёвский МО</t>
  </si>
  <si>
    <t xml:space="preserve">автономное </t>
  </si>
  <si>
    <t>Изобильненский ГО</t>
  </si>
  <si>
    <t>Ипатовский ГО</t>
  </si>
  <si>
    <t>&lt; 30</t>
  </si>
  <si>
    <t>Кировский ГО</t>
  </si>
  <si>
    <t>Кочубеевский МО</t>
  </si>
  <si>
    <t>Красногвардейский МО</t>
  </si>
  <si>
    <t>Курский МО</t>
  </si>
  <si>
    <t>Левокумский МО</t>
  </si>
  <si>
    <t>Минераловодский ГО</t>
  </si>
  <si>
    <t>Нефтекумский ГО</t>
  </si>
  <si>
    <t>Новоалександровский ГО</t>
  </si>
  <si>
    <t>Новоселицкий МО</t>
  </si>
  <si>
    <t>Петровский ГО</t>
  </si>
  <si>
    <t>Предгорный МО</t>
  </si>
  <si>
    <t>Советский ГО</t>
  </si>
  <si>
    <t>Степновский МО</t>
  </si>
  <si>
    <t>Труновский МО</t>
  </si>
  <si>
    <t>Туркменский МО</t>
  </si>
  <si>
    <t>Шпаковский МО</t>
  </si>
  <si>
    <t>г. Ессентуки</t>
  </si>
  <si>
    <t>г. Железноводск</t>
  </si>
  <si>
    <t>г. Кисловодск</t>
  </si>
  <si>
    <t>г.Лермонтов</t>
  </si>
  <si>
    <t>г.Невинномысск</t>
  </si>
  <si>
    <t>г. Пятигорск</t>
  </si>
  <si>
    <t>г.Ставрополь</t>
  </si>
  <si>
    <t>Александровский_район</t>
  </si>
  <si>
    <t>Андроповский_район</t>
  </si>
  <si>
    <t>Апанасенковский_район</t>
  </si>
  <si>
    <t>Арзгирский_район</t>
  </si>
  <si>
    <t>Благодарненский_городской_округ</t>
  </si>
  <si>
    <t>Будённовский_район</t>
  </si>
  <si>
    <t>Георгиевский_городской_округ</t>
  </si>
  <si>
    <t>Грачёвский_район</t>
  </si>
  <si>
    <t>Изобильненский_городской_округ</t>
  </si>
  <si>
    <t>Ипатовский_городской_округ</t>
  </si>
  <si>
    <t>Кировский_городской_округ</t>
  </si>
  <si>
    <t>Кочубеевский_район</t>
  </si>
  <si>
    <t>Красногвардейский_район</t>
  </si>
  <si>
    <t>Курский_район</t>
  </si>
  <si>
    <t>Левокумский_район</t>
  </si>
  <si>
    <t>Минераловодский_городской_округ</t>
  </si>
  <si>
    <t>Нефтекумский_городской_округ</t>
  </si>
  <si>
    <t>Новоалександровский_городской_округ</t>
  </si>
  <si>
    <t>Новоселицкий_район</t>
  </si>
  <si>
    <t>Петровский_городской_округ</t>
  </si>
  <si>
    <t>Предгорный_район</t>
  </si>
  <si>
    <t>Советский_городской_округ</t>
  </si>
  <si>
    <t>Степновский_район</t>
  </si>
  <si>
    <t>Труновский_район</t>
  </si>
  <si>
    <t>Туркменский_район</t>
  </si>
  <si>
    <t>Шпаковский_район</t>
  </si>
  <si>
    <t>Город_курорт_Ессентуки</t>
  </si>
  <si>
    <t>Город_курорт_Железноводск</t>
  </si>
  <si>
    <t>Город_курорт_Кисловодск</t>
  </si>
  <si>
    <t>Город_Лермонтов</t>
  </si>
  <si>
    <t>Город_Невинномысск</t>
  </si>
  <si>
    <t>Город_курорт_Пятигорск</t>
  </si>
  <si>
    <t>Город_Ставрополь</t>
  </si>
  <si>
    <t>МДОУ Д/С №2 «Юбилейный»</t>
  </si>
  <si>
    <t>МБДОУ Д/С №1 «Журавушка»</t>
  </si>
  <si>
    <t>МКДОУ «Д/С №1 «Теремок»</t>
  </si>
  <si>
    <t>МКДОУ Д/С №1</t>
  </si>
  <si>
    <t>МДОУ «Детский  сад №2»</t>
  </si>
  <si>
    <t>МДОУ«Д/С  №1 «Колосок»</t>
  </si>
  <si>
    <t xml:space="preserve"> МБДОУ «Д/С №1 «Тополек»</t>
  </si>
  <si>
    <t>МКДОУ "Д/С №1"</t>
  </si>
  <si>
    <t>МБДОУ «Д/С №1»</t>
  </si>
  <si>
    <t>МБДОУ ЦРР - Д/С №1 «Светлячок»</t>
  </si>
  <si>
    <t>МКДОУ«Д/ с №1 «Дюймовочка»</t>
  </si>
  <si>
    <t>МДОУ«Д/С №1 «Росинка»</t>
  </si>
  <si>
    <t>МКДОУ «Д/С №1 «Семицветик»</t>
  </si>
  <si>
    <t>МДОУ Д/С № 1 «Светлячок»</t>
  </si>
  <si>
    <t>МКДОУ «Д/С  №1»</t>
  </si>
  <si>
    <t>МБДОУ Д/С №1 "Аленький цветочек" г.Минеральные Воды</t>
  </si>
  <si>
    <t>МКДОУ «ЦРР – Д/С №1 «Аленушка»</t>
  </si>
  <si>
    <t>МДОУ"Д/С №1"Дюймовочка"</t>
  </si>
  <si>
    <t>МДОУ «Д/С №1 «Алёнушка»</t>
  </si>
  <si>
    <t>МКДОУ ДС №4 «Ромашка»</t>
  </si>
  <si>
    <t>МДОУ«Д/С №1 «Ласточка»</t>
  </si>
  <si>
    <t>МДОУ «Д/С № 1 «Одуванчик»</t>
  </si>
  <si>
    <t>МКДОУ Д/С №1 «Аист»</t>
  </si>
  <si>
    <t xml:space="preserve"> МБДОУ « Д/С  №1»</t>
  </si>
  <si>
    <t>МБДОУ Д/С №1 «Солнышко»</t>
  </si>
  <si>
    <t>МБДОУ «Д/С №1 «Светлячок»</t>
  </si>
  <si>
    <t>МБДОУ Д/С  №1 «Солнышко»</t>
  </si>
  <si>
    <t>МБДОУ – Д/С-ясли  №1 «Солнышко»</t>
  </si>
  <si>
    <t>МБДОУ «ЦРР – Д/С №1 «Малыш»</t>
  </si>
  <si>
    <t>МБДОУ Д/С  №1 «Василек»</t>
  </si>
  <si>
    <t>МБДОУ Д/С №1 «Улыбка»</t>
  </si>
  <si>
    <t>МДОУ Д/С №3 «Аленушка»</t>
  </si>
  <si>
    <t>МБДОУ Д/С №2 «Ёлочка»</t>
  </si>
  <si>
    <t>МКДОУ «Д/С №2 «Аленушка»</t>
  </si>
  <si>
    <t>МКДОУ Д/С №2</t>
  </si>
  <si>
    <t>МДОУ «Детский  сад №3»</t>
  </si>
  <si>
    <t>МДОУ «Д/С№4»</t>
  </si>
  <si>
    <t xml:space="preserve"> МКДОУ «Д/С №2 «Дюймовочка»</t>
  </si>
  <si>
    <t>МКДОУ "Д/С №2"</t>
  </si>
  <si>
    <t>МКДОУ «Д/С №2»</t>
  </si>
  <si>
    <t>МБДОУ Д/С  №2 «Огонек»</t>
  </si>
  <si>
    <t>МКДОУ «Д/С№2 «Ручеёк»</t>
  </si>
  <si>
    <t>МКДОУ «Д/С №2 «Сказка»</t>
  </si>
  <si>
    <t xml:space="preserve">МКДОУ Д/С №2 </t>
  </si>
  <si>
    <t xml:space="preserve">МДОУ Д/С № 2 «Солнышко»  </t>
  </si>
  <si>
    <t>МКДОУ «Д/С №2 «Семицветик»</t>
  </si>
  <si>
    <t>МКДОУ Д/С №4 "Светлячок" г.Минеральные Воды</t>
  </si>
  <si>
    <t>МБДОУ «Д/С №2 «Сказка»</t>
  </si>
  <si>
    <t>МДОУ«Д/С №3 «Звездочка»</t>
  </si>
  <si>
    <t>МДОУ «Д/С №3 «Тополёк»</t>
  </si>
  <si>
    <t>МКДОУ ДС №5 «Чебурашка»</t>
  </si>
  <si>
    <t>МБДОУ «Д/С №3»</t>
  </si>
  <si>
    <t>МДОУ«Д/С №2 «Улыбка»</t>
  </si>
  <si>
    <t>МДОУ «Д/С № 2 «Чайка»</t>
  </si>
  <si>
    <t>МКДОУ Д/С №3 «Радуга» (МКДОУ Д/С №3 «Радуга»)</t>
  </si>
  <si>
    <t>МКДОУ «Д/С №3»</t>
  </si>
  <si>
    <t>МКДОУ «Д/С  №2»</t>
  </si>
  <si>
    <t>МБДОУ Д/С  №2 «Красная шапочка»</t>
  </si>
  <si>
    <t>МКДОУ «ДД/С № 3 «Ромашка»</t>
  </si>
  <si>
    <t>МБДОУ Д/С №4</t>
  </si>
  <si>
    <t>МБДОУ – Д/С №2 «Красная шапочка»</t>
  </si>
  <si>
    <t>МБДОУ «Д/С  №2 «Теремок»</t>
  </si>
  <si>
    <t>МБДОУ Д/С  №2 «Кораблик»</t>
  </si>
  <si>
    <t>МБДОУ Д/С №2</t>
  </si>
  <si>
    <t>МДОУ Д/С №4 «Березка»</t>
  </si>
  <si>
    <t>МБДОУ Д/С №3 «Алёнушка»</t>
  </si>
  <si>
    <t>МКДОУ «Д/С №3 «Ручеек»</t>
  </si>
  <si>
    <t>МКДОУ Д/С №3</t>
  </si>
  <si>
    <t>МДОУ «Детский  сад №4»</t>
  </si>
  <si>
    <t>МДОУ«Д/С №5 «Солнышко»</t>
  </si>
  <si>
    <t>МБДОУ «Д/С №3 «АБВГДейка»</t>
  </si>
  <si>
    <t>МКДОУ "Д/С №3"</t>
  </si>
  <si>
    <t>МБДОУ Д/С №3 «Ласточка»</t>
  </si>
  <si>
    <t>МБДОУ «ЦРР-д/ с №3 «Берёзка»</t>
  </si>
  <si>
    <t>МКДОУ «Д/С №3 «Дюймовочка»</t>
  </si>
  <si>
    <t>МКДОУ «Д/С №3 «Колокольчик»</t>
  </si>
  <si>
    <t xml:space="preserve">МДОУ Д/С № 3 «Ласточка»  </t>
  </si>
  <si>
    <t>МКДОУ «Д/С  №3»</t>
  </si>
  <si>
    <t>МБДОУ Д/С №5 "Дельфиненок" г.Минеральные Воды</t>
  </si>
  <si>
    <t xml:space="preserve">МКДОУ «Д/С  №3 «Березка»                                                                                                                                                                                                                       </t>
  </si>
  <si>
    <t>МДОУ«ЦРР-Д/С №4 «Империя детства»</t>
  </si>
  <si>
    <t>МДОУ «Д/С №4»</t>
  </si>
  <si>
    <t>МКДОУ ДС №6 «Рябинушка»</t>
  </si>
  <si>
    <t>МБДОУ «Д/С №4»</t>
  </si>
  <si>
    <t>МДОУ«Д/С №3 «Дюймовочка»</t>
  </si>
  <si>
    <t>МДОУ «Д/С № 3 «Чебурашка»</t>
  </si>
  <si>
    <t>МКДОУ Д/С №4 «Калинка»</t>
  </si>
  <si>
    <t>МКДОУ «Д/С №4»</t>
  </si>
  <si>
    <t>МБДОУ ЦРР – Д/С №4 «Золотой ключик».</t>
  </si>
  <si>
    <t>МКДОУ «Д/С №4 «Дюймовочка»</t>
  </si>
  <si>
    <t>МБДОУ Д/С №5</t>
  </si>
  <si>
    <t>МКДОУ – Д/С №5 «Ласточка»</t>
  </si>
  <si>
    <t>МБДОУ «ЦРР — Д/С №3 «Улыбка»</t>
  </si>
  <si>
    <t>МБДОУ Д/С №3 «Ивушка»</t>
  </si>
  <si>
    <t>МБДОУ «ЦРР - Д/С №3 «Ромашка»</t>
  </si>
  <si>
    <t>МДОУ Д/С №5 «Ивушка»</t>
  </si>
  <si>
    <t>МБДОУ Д/С №4  «Вишенка»</t>
  </si>
  <si>
    <t>МКДОУ «Д/С №4 «Ладушки»</t>
  </si>
  <si>
    <t>МКДОУ Д/С  №4</t>
  </si>
  <si>
    <t>МДОУ «Детский  сад №5»</t>
  </si>
  <si>
    <t xml:space="preserve">МДОУ«Д/С №6 «Колокольчик»      </t>
  </si>
  <si>
    <t>МБДОУ «Д/С №4 «Ручеёк»</t>
  </si>
  <si>
    <t>МКДОУ "Д/С №4"</t>
  </si>
  <si>
    <t>МКДОУ «Д/С №5»</t>
  </si>
  <si>
    <t>МБДОУ Д/С №4 «Берёзка»</t>
  </si>
  <si>
    <t>МБДОУ «Д/С №4 «Теремок»</t>
  </si>
  <si>
    <t>МКДОУ «Д/С №4  «Чайка»</t>
  </si>
  <si>
    <t>МКДОУ «Д/С №4 «Красная шапочка»</t>
  </si>
  <si>
    <t xml:space="preserve">МДОУ Д/С № 4 «Золотой ключик» </t>
  </si>
  <si>
    <t>МКДОУ Д/С  №6 "Малышок" г.Минеральные Воды</t>
  </si>
  <si>
    <t>МКДОУ «Д/С  №4 «Радуга»</t>
  </si>
  <si>
    <t>МДОУ«Д/С №5 «Березка»</t>
  </si>
  <si>
    <t>МДОУ «Д/С №6»</t>
  </si>
  <si>
    <t>МКДОУ ДС №7 «Колосок»</t>
  </si>
  <si>
    <t>МБДОУ «Д/С №5»</t>
  </si>
  <si>
    <t>МДОУ«Д/С №4 «Березка»</t>
  </si>
  <si>
    <t>МДОУ «Д/С № 4 «Солнышко»</t>
  </si>
  <si>
    <t>МКДОУ Д/С №5 «Берёзка»</t>
  </si>
  <si>
    <t>МКДОУ «Д/С  №5»</t>
  </si>
  <si>
    <t>МБДОУ  «Д/С №4»</t>
  </si>
  <si>
    <t>МБДОУ Д/С №6 «Чебурашка»</t>
  </si>
  <si>
    <t>МБДОУ «Д/С №5 «Теремок»</t>
  </si>
  <si>
    <t>МБДОУ «ЦРР - Д/С №8 «Орленок»</t>
  </si>
  <si>
    <t>МБДОУ ЦРР – Д/С №7 «Звёздочка»</t>
  </si>
  <si>
    <t>МБДОУ «Д/С №4 «Пчелка»</t>
  </si>
  <si>
    <t>МБДОУ Д/С  №4 «Солнышко»</t>
  </si>
  <si>
    <t>МДОУ Д/С №7 «Светлячок»</t>
  </si>
  <si>
    <t>МБДОУ Д/С №5 «Белочка»</t>
  </si>
  <si>
    <t>МКДОУ «Д/С №5 «Тополек»</t>
  </si>
  <si>
    <t>МКДОУ Д/С №5</t>
  </si>
  <si>
    <t>МДОУ «Детский  сад №7»</t>
  </si>
  <si>
    <t>МБДОУ «Д/С  №7 «Улыбка»</t>
  </si>
  <si>
    <t>МКДОУ «Д/С №5 «Яблочко»</t>
  </si>
  <si>
    <t>МКДОУ "Д/С №5"</t>
  </si>
  <si>
    <t>МКДОУ «Д/С №6»</t>
  </si>
  <si>
    <t>МБДОУ Д/С  №5 «Ручеёк»</t>
  </si>
  <si>
    <t>МКДОУ «Д/С №5 «Солнышко»</t>
  </si>
  <si>
    <t>МКДУ «Д/С №5 «Улыбка»</t>
  </si>
  <si>
    <t>МКДОУ Д/С №5 «Аленушка»</t>
  </si>
  <si>
    <t>МДОУ Д/С  № 5 «Дюймовочка»</t>
  </si>
  <si>
    <t>МБДОУ Д/С №7 "Ивушка" г.Минеральные Воды</t>
  </si>
  <si>
    <t>МКДОУ «Д/С  №5 «Тополек»</t>
  </si>
  <si>
    <t>МДОУ«Д/С №7 «Светлячок»</t>
  </si>
  <si>
    <t>МДОУ «Д/С №10»</t>
  </si>
  <si>
    <t>МКДОУ ДС №8 «Малютка»</t>
  </si>
  <si>
    <t>МБДОУ «Д/С №6»</t>
  </si>
  <si>
    <t>МДОУ«Д/С №5 «Радуга»</t>
  </si>
  <si>
    <t>МДОУ «Д/С № 5 «Тополек»</t>
  </si>
  <si>
    <t>МКДОУ Д/С №8 «Огонёк»</t>
  </si>
  <si>
    <t>МБДОУ Д/С  №8 «Зоряночка»</t>
  </si>
  <si>
    <t>МКДОУ «Д/С №6 «Улыбка»</t>
  </si>
  <si>
    <t>МБДОУ Д/С №14</t>
  </si>
  <si>
    <t>МБДОУ Д/С №8 «Аленький цветочек»</t>
  </si>
  <si>
    <t>МКДОУ «Д/С №9 «Одуванчик»</t>
  </si>
  <si>
    <t>МБДОУ Д/С №5 «Колобок»</t>
  </si>
  <si>
    <t>МКДОУ №8 «Матрешка»</t>
  </si>
  <si>
    <t>МБДОУ «Д/С №6 « Капелька»</t>
  </si>
  <si>
    <t>МКДОУ «Д/С №6 «Ромашка»</t>
  </si>
  <si>
    <t>МКДОУ Д/С №7</t>
  </si>
  <si>
    <t>МДОУ «Детский  сад №8»</t>
  </si>
  <si>
    <t>МДОУ«Д/С  №11 «Тополек»</t>
  </si>
  <si>
    <t>МБДОУ «Д/С №6 «Звездочка»</t>
  </si>
  <si>
    <t xml:space="preserve">МКДОУ "Д/С №6" </t>
  </si>
  <si>
    <t>МБДОУ «Д/С №7»</t>
  </si>
  <si>
    <t>МБДОУ Д/С  №6 «Сказка»</t>
  </si>
  <si>
    <t>МКДОУ «Д/С№6 «Алёнушка»</t>
  </si>
  <si>
    <t>МКДОУ «Д/С №6 «Ладушки»</t>
  </si>
  <si>
    <t>МКДОУ «Д/С №6 «Березка»</t>
  </si>
  <si>
    <t xml:space="preserve"> МДОУ Д/С  № 6  </t>
  </si>
  <si>
    <t>МКДОУ «Д/С №7»</t>
  </si>
  <si>
    <t>МБДОУ Д/С №8 "Сказка" г.Минеральные Воды</t>
  </si>
  <si>
    <t>МКДОУ «ЦРР – Д/С №6 «Журавушка»</t>
  </si>
  <si>
    <t>МДОУ«Д/С №8 «Золотой петушок»</t>
  </si>
  <si>
    <t>МДОУ «Д/С №14»</t>
  </si>
  <si>
    <t>МБДОУ ЦРР-ДС №10 «Березка»</t>
  </si>
  <si>
    <t>МБДОУ «Д/С №8»</t>
  </si>
  <si>
    <t>МДОУ«Д/С №6 «Теремок»</t>
  </si>
  <si>
    <t>МДОУ «Д/С № 9 «Ласточка»</t>
  </si>
  <si>
    <t>МКДОУ Д/С №12 «Родничок»</t>
  </si>
  <si>
    <t>МКДОУ «ЦРР-Д/С №8 «Улыбка»</t>
  </si>
  <si>
    <t>МБДОУ  «Д/С №6»</t>
  </si>
  <si>
    <t>МБДОУ  Д/С №10 «Ивушка»</t>
  </si>
  <si>
    <t>МБДОУ «Д/С №7 «Рябинушка»</t>
  </si>
  <si>
    <t>МБДОУ ЦРР – Д/С №11 «Малыш»</t>
  </si>
  <si>
    <t>МБДОУ «Д/С №10 «Золотой ключик»</t>
  </si>
  <si>
    <t>МБДОУ Д/С  №6 «Ягодка»</t>
  </si>
  <si>
    <t>МБДОУ  Д/С №6 «Здоровье»</t>
  </si>
  <si>
    <t>МДОУ Д/С №9 «Радуга»</t>
  </si>
  <si>
    <t>МБДОУ Д/С №7   «Светлячок»</t>
  </si>
  <si>
    <t>МКДОУ «Д/С №7 «Журавушка»</t>
  </si>
  <si>
    <t>МКДОУ Д/С  №10</t>
  </si>
  <si>
    <t>МДОУ «Детский  сад №9»</t>
  </si>
  <si>
    <t>МДОУ«Д/С №14 «Незабудка»</t>
  </si>
  <si>
    <t>МКДОУ «Д/С №7 «Капитошка»</t>
  </si>
  <si>
    <t>МКДОУ "Д/С №7"</t>
  </si>
  <si>
    <t>МКДОУ «Д/С №8»</t>
  </si>
  <si>
    <t>МБДОУ ЦРР - Д/С №7 «Дюймовочка»</t>
  </si>
  <si>
    <t>МКДОУ  «Д/С №7 им.  Г.А.Тутова»</t>
  </si>
  <si>
    <t>МКДОУ «Д/С №7 «Искорка»»</t>
  </si>
  <si>
    <t>МКДОУ Д/С №7 «Теремок»</t>
  </si>
  <si>
    <t xml:space="preserve">МКДОУ Д/С № 7  «Василек»   </t>
  </si>
  <si>
    <t>МБДОУ Д/С №9 "Лесная сказка"</t>
  </si>
  <si>
    <t>МКДОУ «ЦРР – Д/С №7 «Белочка»</t>
  </si>
  <si>
    <t>МДОУ«Д/С №9 «Аленушка»</t>
  </si>
  <si>
    <t>МДОУ «Д/С №19»</t>
  </si>
  <si>
    <t>МКДОУ ДС №13 «Сказка»</t>
  </si>
  <si>
    <t>МБДОУ «Д/С №9»</t>
  </si>
  <si>
    <t>МДОУ«Д/С №7 «Огонек»</t>
  </si>
  <si>
    <t>МДОУ «Д/С № 10 «Ручеек»</t>
  </si>
  <si>
    <t>МКДОУ Д/С №21 «Дюймовочка»</t>
  </si>
  <si>
    <t>МКДОУ «Д/С №10 «Дюймовочка»</t>
  </si>
  <si>
    <t>МБДОУ Д/С  №12 «Ручеек»</t>
  </si>
  <si>
    <t>МБДОУ «Д/С №8 «Ивушка»</t>
  </si>
  <si>
    <t>МБДОУ «Д/С «Виктория» №16»</t>
  </si>
  <si>
    <t>МБДОУ – Д/С №13 «Родничок»</t>
  </si>
  <si>
    <t>МКДОУ "Д/С №12 «Аленький цветочек»</t>
  </si>
  <si>
    <t>МБДОУ Д/С  №7</t>
  </si>
  <si>
    <t>МАДОУ Д/С №7</t>
  </si>
  <si>
    <t>МДОУ «Д/С №10 «Буратино»</t>
  </si>
  <si>
    <t>МБДОУ Д/С №8  «Сказка»</t>
  </si>
  <si>
    <t>МКДОУ «Д/С №8 «Солнышко»</t>
  </si>
  <si>
    <t>МКДОУ Д/С №11</t>
  </si>
  <si>
    <t>МДОУ «Детский  сад №13»</t>
  </si>
  <si>
    <t>МДОУ«Д/С №16 «Искорка»</t>
  </si>
  <si>
    <t xml:space="preserve"> МБДОУ «Д/С №8 «Солнышко»</t>
  </si>
  <si>
    <t>МКДОУ "Д/С №8"</t>
  </si>
  <si>
    <t>МКДОУ «Д/С №9»</t>
  </si>
  <si>
    <t>МКДОУ Д/С №8</t>
  </si>
  <si>
    <t>МБДОУ «Д/С№9 «Журавлик»</t>
  </si>
  <si>
    <t>МДОУ«Д/С №8 «Солнышко»</t>
  </si>
  <si>
    <t xml:space="preserve">МДОУ Д/С  № 8 «Теремок»   </t>
  </si>
  <si>
    <t>МКДОУ «Д/С №10»</t>
  </si>
  <si>
    <t>МКДОУ Д/С №10 "Солнышко"</t>
  </si>
  <si>
    <t>МКДОУ «Д/С №8 «Звездочка»</t>
  </si>
  <si>
    <t>МДОУ«Д/С №10 «Семицветик»</t>
  </si>
  <si>
    <t>МДОУ «Д/С №20»</t>
  </si>
  <si>
    <t>МКДОУ ДС №14 «Колокольчик»</t>
  </si>
  <si>
    <t>МБДОУ «Д/С №11»</t>
  </si>
  <si>
    <t>МДОУ«Д/С №8 «Колосок»</t>
  </si>
  <si>
    <t>МДОУ «Детский сад № 11 «Родничок»</t>
  </si>
  <si>
    <t>МКДОУ Д/С №23 «Березка»</t>
  </si>
  <si>
    <t>МКДОУ «Д/С №12»</t>
  </si>
  <si>
    <t xml:space="preserve"> МКДОУ «Д/С  №8»</t>
  </si>
  <si>
    <t>МБДОУ Д/С №13 «Радуга»</t>
  </si>
  <si>
    <t>МБДОУ «Д/С №9 «Солнышко»</t>
  </si>
  <si>
    <t>МБДОУ «Д/С  №18»</t>
  </si>
  <si>
    <t>МБДОУ ЦРР – Д/С №14 «Ёлочка»</t>
  </si>
  <si>
    <t>МБДОУ «Д/С №14 «Ромашка»</t>
  </si>
  <si>
    <t>МБДОУ Д/С  №8 «Теремок»</t>
  </si>
  <si>
    <t>МБДОУ Д/С №8</t>
  </si>
  <si>
    <t>МДОУ «Д/С №12 «Незабудка»</t>
  </si>
  <si>
    <t>МБДОУ Д/С №9 «Красная шапочка»</t>
  </si>
  <si>
    <t>МКДОУ «Д/С №9 №«Ласточка»</t>
  </si>
  <si>
    <t>МКДОУ Д/С №12</t>
  </si>
  <si>
    <t>МДОУ «Детский  сад №14»</t>
  </si>
  <si>
    <t>МДОУ«Д/С №18 «Сказка»</t>
  </si>
  <si>
    <t>МКДОУ «Д/С  №9 «Алёнка»</t>
  </si>
  <si>
    <t>МКДОУ "Д/С №9"</t>
  </si>
  <si>
    <t>МКДОУ Д/С №9</t>
  </si>
  <si>
    <t>МБДОУ «Д/С №10 «Сказка»</t>
  </si>
  <si>
    <t>МКДОУ «Д/С №9 «Родничок»</t>
  </si>
  <si>
    <t>МКДОУ «Д/С №9 «Дюймовочка»</t>
  </si>
  <si>
    <t xml:space="preserve">МКДОУ Д/С № 9 «Ромашка»   </t>
  </si>
  <si>
    <t>МКДОУ «Д/С №11»</t>
  </si>
  <si>
    <t>МКДОУ Д/С №11 «Золотая рыбка»  г.Минеральные Воды</t>
  </si>
  <si>
    <t>МКДОУ «Д/С  №9 «Ласточка»</t>
  </si>
  <si>
    <t>МДОУ«Д/С  №11 «Колосок»</t>
  </si>
  <si>
    <t>МДОУ «Д/С №22 «Радуга»</t>
  </si>
  <si>
    <t>МКДОУ ДС №15 «Сказка»</t>
  </si>
  <si>
    <t>МБДОУ «Д/С №12»</t>
  </si>
  <si>
    <t xml:space="preserve"> МДОУ«Д/С №9 «Аистенок»</t>
  </si>
  <si>
    <t>МДОУ «Д/С № 12 «Березка»</t>
  </si>
  <si>
    <t>МКДОУ Д/С №27 «Солнышко»</t>
  </si>
  <si>
    <t>МКДОУ «Д/С»13»</t>
  </si>
  <si>
    <t xml:space="preserve"> МКДОУ «Д/С  №9»</t>
  </si>
  <si>
    <t>МБДОУ Д/С №14 «Сказка»</t>
  </si>
  <si>
    <t xml:space="preserve">МБДОУ «Д/С №10 «Сказка» </t>
  </si>
  <si>
    <t>МБДОУ Д/С «Дельфин» №19</t>
  </si>
  <si>
    <t>МДОУД/С №15 «Сказка»</t>
  </si>
  <si>
    <t>МБДОУ «Д/С  №15 «Солнышко»</t>
  </si>
  <si>
    <t>МБДОУ Д/С  №9 «Ласточка»</t>
  </si>
  <si>
    <t>МБДОУ Д/С №9</t>
  </si>
  <si>
    <t>МДОУ  «Д/С №14 «Калинка»</t>
  </si>
  <si>
    <t>МБДОУ Д/С №10 «Чебурашка»</t>
  </si>
  <si>
    <t>МКДОУ «Д/С 10 «Колокольчик»</t>
  </si>
  <si>
    <t>МКДОУ Д/С  №13</t>
  </si>
  <si>
    <t>МДОУ «Детский  сад №15»</t>
  </si>
  <si>
    <t>МДОУ«Д/С №19 «Аленка»</t>
  </si>
  <si>
    <t xml:space="preserve"> МКДОУ «Д/С №10 «Огонёк»</t>
  </si>
  <si>
    <t>МКДОУ "Д/С №10"</t>
  </si>
  <si>
    <t>МКДОУ Д/С №10</t>
  </si>
  <si>
    <t>МБДОУ «Д/С№11 «Светлячок»</t>
  </si>
  <si>
    <t>МКДОУ «Д/С №10 « Светлячок»</t>
  </si>
  <si>
    <t>МКДОУ «Д/С №10 «Аленушка»</t>
  </si>
  <si>
    <t xml:space="preserve">МКДОУ Д/С  № 10   </t>
  </si>
  <si>
    <t>МКДОУ Д/С №12 "Аленушка" г.Минеральные Воды</t>
  </si>
  <si>
    <t>МКДОУ «Д/С №10 «Солнышко»</t>
  </si>
  <si>
    <t>МДОУ«Д/С №13 «Огонек»</t>
  </si>
  <si>
    <t>МДОУ «Д/С №24»</t>
  </si>
  <si>
    <t>МКДОУ ДС №16 «Березка»</t>
  </si>
  <si>
    <t>МБДОУ «Д/С №13»</t>
  </si>
  <si>
    <t xml:space="preserve">МДОУ «Д/С №11 «Звездочка» </t>
  </si>
  <si>
    <t>МКДОУ Д/С №28 «Ивушка»</t>
  </si>
  <si>
    <t>МКДОУ «Д/С  №15»</t>
  </si>
  <si>
    <t xml:space="preserve"> МКДОУ «Д/С №10»</t>
  </si>
  <si>
    <t>МБДОУ Д/С №15 «Звездочка»</t>
  </si>
  <si>
    <t>МКДОУ «Д/С №11 «Лесной уголок»</t>
  </si>
  <si>
    <t>МБДОУ Д/С №20</t>
  </si>
  <si>
    <t>МБДОУ «Д/С  №16 «Ручеек»</t>
  </si>
  <si>
    <t>МБДОУ «Д/С  №10 «Хуторок»»</t>
  </si>
  <si>
    <t>МБДОУ Д/С №11 «Журавушка»</t>
  </si>
  <si>
    <t>МДОУ Д/С №15 «Малышок»</t>
  </si>
  <si>
    <t>МБДОУ Д/С №11 «Рябинушка»</t>
  </si>
  <si>
    <t>МКДОУ «Д/С №11 «Колосок»</t>
  </si>
  <si>
    <t>МКДОУ Д/С №14</t>
  </si>
  <si>
    <t>МДОУ «Детский  сад №16»</t>
  </si>
  <si>
    <t>МДОУ«Д/С №22 «Виктория»</t>
  </si>
  <si>
    <t xml:space="preserve"> МБДОУ «Д/С  №11 «Сказка»</t>
  </si>
  <si>
    <t>МКДОУ "Д/С №11"</t>
  </si>
  <si>
    <t xml:space="preserve">МКДОУ  Д/С  №11 </t>
  </si>
  <si>
    <t>МКДОУ «Д/С№12 «Светлячок»</t>
  </si>
  <si>
    <t>МКДОУ «Д/С №11 «Малыш»</t>
  </si>
  <si>
    <t>МКДОУ Д/С №14 «Улыбка»</t>
  </si>
  <si>
    <t xml:space="preserve">МДОУ Д/С № 11 </t>
  </si>
  <si>
    <t>МКДОУ «Д/С №13»</t>
  </si>
  <si>
    <t>МКДОУ Д/С №13 "Журавушка" г.Минеральные Воды</t>
  </si>
  <si>
    <t>МКДОУ «Д/С №11 «Ковылек»</t>
  </si>
  <si>
    <t>МДОУ«Д/С №15</t>
  </si>
  <si>
    <t>МКДОУ ДС №19 «Красная шапочка»</t>
  </si>
  <si>
    <t>МБДОУ «Д/С №14»</t>
  </si>
  <si>
    <t>МДОУ«Д/С №12 «Зернышко»</t>
  </si>
  <si>
    <t>МКДОУ Д/С №30 «Лесная сказка»</t>
  </si>
  <si>
    <t>МКДОУ «Д/С №16»</t>
  </si>
  <si>
    <t>МБДОУ Д/С №16 «Ласточка»</t>
  </si>
  <si>
    <t>МБДОУ «Д/С №13 «Янтарь»</t>
  </si>
  <si>
    <t>МБДОУ Д/С №22</t>
  </si>
  <si>
    <t>МБДОУ «Д/С  №18 «Красная шапочка»</t>
  </si>
  <si>
    <t>МБДОУ Д/С  №11 «Березка»</t>
  </si>
  <si>
    <t>МБДОУ Д/С  №12 «Сказка»</t>
  </si>
  <si>
    <t>МДОУ Д/С №16 «Солнышко»</t>
  </si>
  <si>
    <t>МБДОУ Д/С №13«Колокольчик»</t>
  </si>
  <si>
    <t>МКДОУ «Д/С №12 «Родничок»</t>
  </si>
  <si>
    <t>МКДОУ Д/С №15</t>
  </si>
  <si>
    <t>МДОУ «Детский  сад №17»</t>
  </si>
  <si>
    <t>МДОУ«Д/С №23 «Чебурашка»</t>
  </si>
  <si>
    <t>МКДОУ «Д/С №12 «Ивушка»</t>
  </si>
  <si>
    <t>МКДОУ "Д/С №12"</t>
  </si>
  <si>
    <t>МКДОУ  Д/С  №13</t>
  </si>
  <si>
    <t>МКДОУ «Д/ с №13 «Искорка»</t>
  </si>
  <si>
    <t>МДОУ«Д/С №12 «Березка»</t>
  </si>
  <si>
    <t>МКДОУ Д/С №16 «Золотой ключик»</t>
  </si>
  <si>
    <t xml:space="preserve">МДОУ Д/С № 12 «Ивушка» </t>
  </si>
  <si>
    <t>МКДОУ «Д/С №14»</t>
  </si>
  <si>
    <t>МБДОУ Д/С №14 "Олененок" г.Минеральные Воды</t>
  </si>
  <si>
    <t>МКДОУ «Д/С №12 «Дюймовочка»</t>
  </si>
  <si>
    <t>МДОУ«Д/С №16 «Ромашка»</t>
  </si>
  <si>
    <t>МКДОУ ДС №20 «Буратино»</t>
  </si>
  <si>
    <t>МБДОУ «Д/С №15»</t>
  </si>
  <si>
    <t>МДОУ«Д/С №13 «Вишенка»</t>
  </si>
  <si>
    <t xml:space="preserve"> МКДОУ «Д/С №12»</t>
  </si>
  <si>
    <t>МБДОУ Д/С  №17 «Ромашка»</t>
  </si>
  <si>
    <t>МБДОУ «Д/С №14 "Малыш"</t>
  </si>
  <si>
    <t>МБДОУ Д/С  №23</t>
  </si>
  <si>
    <t>МБДОУ «Д/С  №19 «Тополек»</t>
  </si>
  <si>
    <t>МБДОУ Д/С  №14 «Сказка»</t>
  </si>
  <si>
    <t>МБДОУ ЦРР – Д/С №14 «Росинка»</t>
  </si>
  <si>
    <t>МДОУ Д/С №16-а «Теремок»</t>
  </si>
  <si>
    <t>МБДОУ Д/С №15 «Топтыжка»</t>
  </si>
  <si>
    <t>МКДОУ «Д/С №13 «Малыш»</t>
  </si>
  <si>
    <t>МКДОУ Д/С №16</t>
  </si>
  <si>
    <t>МДОУ «Детский  сад №19»</t>
  </si>
  <si>
    <t>МДОУ«Д/С №25 «Солнышко»</t>
  </si>
  <si>
    <t xml:space="preserve"> МКДОУ «Д/С №13 «Вишенка»</t>
  </si>
  <si>
    <t>МКДОУ "Д/С №13"</t>
  </si>
  <si>
    <t>МКДОУ  Д/С  №14</t>
  </si>
  <si>
    <t>МКДОУ «Д/С№14 «Колосок»</t>
  </si>
  <si>
    <t>МКДОУ «Д/С №15 «Светлячок»</t>
  </si>
  <si>
    <t>МКДОУ «Д/С №18 «Веснянка»</t>
  </si>
  <si>
    <t xml:space="preserve">МДОУ Д/С № 13  </t>
  </si>
  <si>
    <t>МКДОУ Д/С  №15 "Аистенок" г.Минеральные Воды</t>
  </si>
  <si>
    <t>МКДОУ «Д/С  №13 «Колосок»</t>
  </si>
  <si>
    <t>МДОУ«Д/С №17 «Светлячок»</t>
  </si>
  <si>
    <t>МКДОУ ДС №21   «Ласточка»</t>
  </si>
  <si>
    <t>МБДОУ «Д/С №16»</t>
  </si>
  <si>
    <t>МДОУ«Д/С №14 «Ивушка»</t>
  </si>
  <si>
    <t>МКДОУ «Д/С  №13»</t>
  </si>
  <si>
    <t>МБДОУ ЦРР – детский  сад №20 «Кристаллик»</t>
  </si>
  <si>
    <t>МБДОУ «Д/С №16 «Колокольчик»</t>
  </si>
  <si>
    <t>МБДОУ «Д/С №25»</t>
  </si>
  <si>
    <t>МБДОУ «ЦРР - Д/С №22 «Гамма»</t>
  </si>
  <si>
    <t>МБДОУ Д/С  №15 «Казачок»</t>
  </si>
  <si>
    <t>МБДОУ «ЦРР – Д/С №15 «Юсишка»</t>
  </si>
  <si>
    <t>МДОУ Д/С№17 «Солнышко»</t>
  </si>
  <si>
    <t>МБДОУ Д/С №17 « Солнышко»</t>
  </si>
  <si>
    <t>МКДОУ «Д/С №14 «Березка»</t>
  </si>
  <si>
    <t>МКДОУ Д/С №20</t>
  </si>
  <si>
    <t>МДОУ «Детский  сад №20»</t>
  </si>
  <si>
    <t>МДОУ«Д/С №26 «Солнышко»</t>
  </si>
  <si>
    <t>МКДОУ «Д/С №14 «Родничок»</t>
  </si>
  <si>
    <t>МКДОУ "Д/С №14"</t>
  </si>
  <si>
    <t>МКДОУ «Д/С №17»</t>
  </si>
  <si>
    <t>МКДОУ  Д/С  №15</t>
  </si>
  <si>
    <t>МКДОУ «Д/С№15 «Весёлый улей»</t>
  </si>
  <si>
    <t>МКДОУ «Д/С №18»</t>
  </si>
  <si>
    <t>МКДОУ «Д/С №22 «Родничок»</t>
  </si>
  <si>
    <t xml:space="preserve">МДОУ Д/С № 14 «Теремок»   </t>
  </si>
  <si>
    <t>МБДОУ Д/С №16 "Красная шапочка" г.Минеральные Воды</t>
  </si>
  <si>
    <t>МКДОУ «Д/С №14 «Колобок»</t>
  </si>
  <si>
    <t>МДОУ«Д/С №18 «Черешенка»</t>
  </si>
  <si>
    <t>МКДОУ ДС №24 «Полянка»</t>
  </si>
  <si>
    <t>МБДОУ «Д/С №17»</t>
  </si>
  <si>
    <t>МДОУ«Д/С  №15 «Чебурашка»</t>
  </si>
  <si>
    <t>МКДОУ «Д/С  №14»</t>
  </si>
  <si>
    <t>МБДОУ ЦРР – Д/С №21 «Елочка»</t>
  </si>
  <si>
    <t>МДОУ «Д/С №17 «Родничок»</t>
  </si>
  <si>
    <t>МБДОУ «Д/С  №23 «Огонек»</t>
  </si>
  <si>
    <t>МБДОУ Д/С №16 «Колокольчик»</t>
  </si>
  <si>
    <t>МБДОУ Д/С №17</t>
  </si>
  <si>
    <t>МДОУ Д/С№18 «Тополек»</t>
  </si>
  <si>
    <t>МБДОУ Д/С №19 «Золотая рыбка»</t>
  </si>
  <si>
    <t>МКДОУ «Д/С №15 «Сказка»</t>
  </si>
  <si>
    <t>МДОУ «Детский  сад №21»</t>
  </si>
  <si>
    <t>МДОУ«Д/С №27 «Березка»</t>
  </si>
  <si>
    <t xml:space="preserve"> МБДОУ «Д/С №15 «Светлячок»</t>
  </si>
  <si>
    <t>МКДОУ «Д/ с №17 «Светлячок»</t>
  </si>
  <si>
    <t>МКДОУ «Д/С №20 Аленушка»</t>
  </si>
  <si>
    <t>МКДОУ Д/С №23 «Колокольчик»</t>
  </si>
  <si>
    <t xml:space="preserve">МКДОУ Д/Сд № 15 «Ёлочка»    </t>
  </si>
  <si>
    <t>МКДОУ Д/С  №33  "Радуга" г.Минеральные Воды</t>
  </si>
  <si>
    <t>МКДОУ «Д/С №15 «Василек»</t>
  </si>
  <si>
    <t>МДОУ«Д/С №19 «Ромашка»</t>
  </si>
  <si>
    <t>МБДОУ ЦРР-ДС №26 «Солнышко»</t>
  </si>
  <si>
    <t>МБДОО «Д/С №18 комбинированного вида»</t>
  </si>
  <si>
    <t>МДОУ«Д/С №16 «Солнышко»</t>
  </si>
  <si>
    <t xml:space="preserve"> МБДОУ  «ЦРР –Д/С №15»</t>
  </si>
  <si>
    <t>МБДОУ Д/С №23 «Аленушка»</t>
  </si>
  <si>
    <t>МБДОУ «Д/С  №24 «Радуга»</t>
  </si>
  <si>
    <t>МБДОУ Д/С №17  «Золотой ключик»</t>
  </si>
  <si>
    <t>МБДОУ Д/С №18</t>
  </si>
  <si>
    <t>МДОУ  Д/С №20 «Рябинушка»</t>
  </si>
  <si>
    <t>МБДОУ Д/С  №21«Дюймовочка»</t>
  </si>
  <si>
    <t>МКДОУ «Д/С №16 «Улыбка»</t>
  </si>
  <si>
    <t>МДОУ «Детский  сад №22»</t>
  </si>
  <si>
    <t>МДОУ«Д/С №28 «Аистенок»</t>
  </si>
  <si>
    <t>МБДОУ «Д/С №16 «Одуванчик»</t>
  </si>
  <si>
    <t>МБДОУ «Д/С №20»</t>
  </si>
  <si>
    <t>МКДОУ Д/С   №17</t>
  </si>
  <si>
    <t>МКДОУ «Д/С№18 «Ромашка»</t>
  </si>
  <si>
    <t>МКДОУ «Д/С №21 «Радуга»</t>
  </si>
  <si>
    <t xml:space="preserve">МКДОУ Д/С № 16 «Ромашка» </t>
  </si>
  <si>
    <t>МКДОУ Д/С  №62 "Звездочка" г.Минеральные Воды</t>
  </si>
  <si>
    <t>МКДОУ «Д/С №16 «Теремок»</t>
  </si>
  <si>
    <t>МДОУ«Д/С №20 «Светлячок»</t>
  </si>
  <si>
    <t>МКДОУ ДС №28 «Ручеек»</t>
  </si>
  <si>
    <t>МБДОУ «Д/С №19»</t>
  </si>
  <si>
    <t>МДОУ«Д/С №17 «Золушка»</t>
  </si>
  <si>
    <t>МКДОУ «Д/С  №16»</t>
  </si>
  <si>
    <t>МБДОУ Д/С №24 «Золотая рыбка»</t>
  </si>
  <si>
    <t>МБДОУ «Д/С №25 «Теремок»</t>
  </si>
  <si>
    <t>МБДОУ Д/С №18 «Улыбка»</t>
  </si>
  <si>
    <t>МБДОУ ЦРР -Д/С №20 «Незабудка»</t>
  </si>
  <si>
    <t>МДОУ «Д/С №23 «Ёлочка»</t>
  </si>
  <si>
    <t>МБДОУ Д/С  №22 « Родничок»</t>
  </si>
  <si>
    <t>МКДОУ «Д/С №17 «Тюльпанчик»</t>
  </si>
  <si>
    <t>МДОУ «Детский  сад №23»</t>
  </si>
  <si>
    <t>МДОУ«Д/С №29 «Ромашка»</t>
  </si>
  <si>
    <t>МБДОУ «Д/С №17 «Журавушка»</t>
  </si>
  <si>
    <t>МКДОУ «Д/С №22»</t>
  </si>
  <si>
    <t>МБДОУ Д/С  №18 "Непоседа"</t>
  </si>
  <si>
    <t>МКДОУ «Д/С №19 «Звездочка»</t>
  </si>
  <si>
    <t>МКДОУ «Д/С №23 «Аленушка»</t>
  </si>
  <si>
    <t xml:space="preserve">МКДОУ Д/С  № 17 «Колосок» </t>
  </si>
  <si>
    <t>МКДОУ «Д/С №19»</t>
  </si>
  <si>
    <t>МКДОУ Д/С №73 "Искорка" г.Минеральные Воды</t>
  </si>
  <si>
    <t>МКДОУ «Д/С №17 «Петушок»</t>
  </si>
  <si>
    <t>МДОУ«Д/С  №21 «Гнездышко»</t>
  </si>
  <si>
    <t>МКДОУ ДС №29 «Яблочко»</t>
  </si>
  <si>
    <t>МДОУ«Д/С №18 «Росинка»</t>
  </si>
  <si>
    <t>МБДОУ «ЦРР - Д/С №17»</t>
  </si>
  <si>
    <t>МБДОУ Д/С  №26 «Орленок»</t>
  </si>
  <si>
    <t>МБДОУ «Д/С  №26 «Белочка»</t>
  </si>
  <si>
    <t>МБДОУ детский №19 «Малыш»</t>
  </si>
  <si>
    <t>МБДОУ детский   сад №21</t>
  </si>
  <si>
    <t>МДОУ Д/С№29 «Золотой ключик»</t>
  </si>
  <si>
    <t>МДОУ «Детский  сад №24»</t>
  </si>
  <si>
    <t>МДОУ«Д/С  №32 «Пчелка»</t>
  </si>
  <si>
    <t xml:space="preserve"> МБДОУ «Д/С №18 «Гармония»</t>
  </si>
  <si>
    <t>МБДОУ «Д/С №23»</t>
  </si>
  <si>
    <t>МКДОУ  Д/С №19</t>
  </si>
  <si>
    <t>МКДОУ «Д/С№20 «Ягодка»</t>
  </si>
  <si>
    <t>МКДОУ «Д/С  №24 «Солнышко»</t>
  </si>
  <si>
    <t xml:space="preserve">МДОУ Д/С № 18 «Аленка»   </t>
  </si>
  <si>
    <t>МКДОУ «Д/С  №21»</t>
  </si>
  <si>
    <t>МКДОУ Д/С №95 "Ласточка" г.Минеральные Воды</t>
  </si>
  <si>
    <t>МКДОУ «Д/С №18 «Золотой ключик»</t>
  </si>
  <si>
    <t>МДОУ«Д/С №23 «Красная шапочка»</t>
  </si>
  <si>
    <t>МКДОУ ДС №32 «Росинка»</t>
  </si>
  <si>
    <t>МБДОУ «Д/С №22»</t>
  </si>
  <si>
    <t>МДОУ«Д/С №20 «Калинка»</t>
  </si>
  <si>
    <t>МКДОУ «Д/С  №18»</t>
  </si>
  <si>
    <t>МБДОУ Д/С  №27 «Ягодка»</t>
  </si>
  <si>
    <t>МБДОУ «Д/С №27 «Ласточка»</t>
  </si>
  <si>
    <t>МБДОУ Д/С №20 «Красная шапочка»</t>
  </si>
  <si>
    <t>МДОУ «Д/С №31 «Ручеек»</t>
  </si>
  <si>
    <t>МДОУ «Детский  сад №25»</t>
  </si>
  <si>
    <t>МДОУ«Д/С  №33 «Светлячок»</t>
  </si>
  <si>
    <t xml:space="preserve"> МБДОУ «Д/С №19 «Золотой петушок»</t>
  </si>
  <si>
    <t>МБДОУ «Д/С №24»</t>
  </si>
  <si>
    <t xml:space="preserve">МКДОУ  Д/С  №20 </t>
  </si>
  <si>
    <t>МКДОУ «Д/С№21 «Ягодка»</t>
  </si>
  <si>
    <t>МКДОУ «Д/С №25 «Колокольчик»</t>
  </si>
  <si>
    <t xml:space="preserve"> МДОУ Д/С № 19 « Колосок»   </t>
  </si>
  <si>
    <t>МКДОУ «ЦРР-Д/С №22»</t>
  </si>
  <si>
    <t>МКДОУ Д/С №103 "Чебурашка" г.Минеральные Воды</t>
  </si>
  <si>
    <t>МКДОУ «Д/С №19 «Буратино»</t>
  </si>
  <si>
    <t>МДОУ«Д/С №25 «Ромашка»</t>
  </si>
  <si>
    <t>МБДОУ ДС №33 «Аленка»</t>
  </si>
  <si>
    <t>МДОУ«Д/С №22 «Журавлик»</t>
  </si>
  <si>
    <t>МКДОУ «Д/С  №19»</t>
  </si>
  <si>
    <t>МБДОУ Д/С №28 «Колосок»</t>
  </si>
  <si>
    <t>МДОУ №29 «Медвежонок»</t>
  </si>
  <si>
    <t>МБДОУ Д/С  №23 «Светлячок»</t>
  </si>
  <si>
    <t>МБДОУ Д/С №23</t>
  </si>
  <si>
    <t>МДОУ Д/С№32 «Колосок»</t>
  </si>
  <si>
    <t>МДОУ «Детский  сад №27»</t>
  </si>
  <si>
    <t>МДОУ«Д/С №35 «Маргаритка»</t>
  </si>
  <si>
    <t xml:space="preserve"> МБДОУ «Д/С №20 «Ромашка»</t>
  </si>
  <si>
    <t>МКДОУ «Д/С №26»</t>
  </si>
  <si>
    <t>МКДОУ  Д/С  №21</t>
  </si>
  <si>
    <t>МКДОУ «Д/ с №22 «Ветерок»</t>
  </si>
  <si>
    <t>МКДОУ «Д/С №26 «Аленушка»</t>
  </si>
  <si>
    <t xml:space="preserve">МКДОУ Д/С  № 20 «Колокольчик»    </t>
  </si>
  <si>
    <t>МКДОУ «Д/С №23»</t>
  </si>
  <si>
    <t>МБДОУ Д/С №198 "Белоснежка" г.Минеральные Воды</t>
  </si>
  <si>
    <t>МКДОУ «Д/С №20 «Огонек»</t>
  </si>
  <si>
    <t>МДОУ«Д/С №26 «Василек»</t>
  </si>
  <si>
    <t>МКДОУ ДС №34 «Золотой ключик»</t>
  </si>
  <si>
    <t xml:space="preserve"> МБДОУ «Д/С №25»</t>
  </si>
  <si>
    <t>МДОУ«Д/С №23 «Золотой ключик»</t>
  </si>
  <si>
    <t>МБДОУ Д/С №29 «Малышка»</t>
  </si>
  <si>
    <t>МБДОУ «Д/С №30 «Солнышко»</t>
  </si>
  <si>
    <t>МБДОУ Д/С   №24 «Звездочка»</t>
  </si>
  <si>
    <t>МБДОУ ЦРР – Д/С №24 «Солнышко»</t>
  </si>
  <si>
    <t>МДОУ Д/С №33 «Звездочка»</t>
  </si>
  <si>
    <t>МДОУ «Детский  сад №28»</t>
  </si>
  <si>
    <t xml:space="preserve">МДОУ Д/С  №1 «Ромашка» города Буденновска </t>
  </si>
  <si>
    <t>МБДОУ «Д/С №21 «Росинка»</t>
  </si>
  <si>
    <t>МКДОУ «Д/С №27»</t>
  </si>
  <si>
    <t xml:space="preserve">МКДОУ  Д/С  №22 </t>
  </si>
  <si>
    <t>МКДОУ «Д/С№23 «Огонёк»</t>
  </si>
  <si>
    <t>МКДОУ «Д/С №27 «Звездочка»</t>
  </si>
  <si>
    <t xml:space="preserve">МДОУ Д/С  № 21   </t>
  </si>
  <si>
    <t>МБДОУ Д/С  №3 "Тополек"</t>
  </si>
  <si>
    <t>МКДОУ «Д/С №21 «Одуванчик»</t>
  </si>
  <si>
    <t>МДОУ«ЦРР-Д/С №28 «Красная Шапочка»</t>
  </si>
  <si>
    <t>МКДОУДС №35 «Теремок»</t>
  </si>
  <si>
    <t>МБДОУ «Д/С №29»</t>
  </si>
  <si>
    <t>МДОУ«Д/С №25 «Светлячок»</t>
  </si>
  <si>
    <t xml:space="preserve"> МКДОУ «Д/С №21»</t>
  </si>
  <si>
    <t>МБДОУ ЦРР – Д/С №43 «Золотой петушок»</t>
  </si>
  <si>
    <t>МБДОУ «Д/С  №40 «Светлячок»</t>
  </si>
  <si>
    <t>МБДОУ Д/С №26 «Аленький цветочек»</t>
  </si>
  <si>
    <t>МБДОУ Д/С №25</t>
  </si>
  <si>
    <t>МДОУ Д/С №34 «Фиалкао»</t>
  </si>
  <si>
    <t>МДОУ «Детский  сад №29»</t>
  </si>
  <si>
    <t>МДОУ «Д/С №3 «Родничок» города Буденновска»</t>
  </si>
  <si>
    <t>МБДОУ «Д/С №22 «Радуга»</t>
  </si>
  <si>
    <t>МКДОУ «Д/С №28»</t>
  </si>
  <si>
    <t>МКДОУ  Д/С  №23  пос. Красочный Ипатовского района Ставропольского края</t>
  </si>
  <si>
    <t>МКДОУ «Д/ с№24 «Теремок»</t>
  </si>
  <si>
    <t>МКДОУ «Д/С №29 «Колокольчик»</t>
  </si>
  <si>
    <t xml:space="preserve">МДОУ Д/С  № 22   </t>
  </si>
  <si>
    <t>МКДОУ Д/С  №4 "Саьвле"</t>
  </si>
  <si>
    <t>МКДОУ «Д/С №22 «Ромашка»</t>
  </si>
  <si>
    <t>МДОУ«Д/С №29 «Сказка»</t>
  </si>
  <si>
    <t>МКДОУ ЦРР-ДС №36 «Ласточка»</t>
  </si>
  <si>
    <t>МБДОУ «Д/С №30»</t>
  </si>
  <si>
    <t>МДОУ«Д/С №32 «Сказка»</t>
  </si>
  <si>
    <t>МБДОУ «Д/С №41 «Скворушка»</t>
  </si>
  <si>
    <t>МКДОУ Д/С №29 «Мамонтенок»</t>
  </si>
  <si>
    <t>МБДОУ Д/С №27</t>
  </si>
  <si>
    <t>МДОУ «Детский  сад №30»</t>
  </si>
  <si>
    <t xml:space="preserve">МБДОУ «Д/С   №5 «Семицветик» города Буденновска» </t>
  </si>
  <si>
    <t xml:space="preserve"> МБДОУ «Д/С №23 «Колокольчик»</t>
  </si>
  <si>
    <t>МКДОУ «Д/С №29»</t>
  </si>
  <si>
    <t>МКДОУ  Д/С  №24 с. Лесная Дача Ипатовского района Ставропольского края</t>
  </si>
  <si>
    <t>МКДОУ «Д/С№26 «Колокольчик»</t>
  </si>
  <si>
    <t>МКДОУ «Д/С №30 «Чебурашка»</t>
  </si>
  <si>
    <t>МКДОУ Д/С  №15   "Колосок"</t>
  </si>
  <si>
    <t>МКДОУ «Д/С №23 «Ягодка»</t>
  </si>
  <si>
    <t>МДОУ«Д/С №33 «Ласточка»</t>
  </si>
  <si>
    <t>МКДОУ ДС №37« Сказка»</t>
  </si>
  <si>
    <t>МБДОУ «Д/С №31»</t>
  </si>
  <si>
    <t>МДОУ«Д/С №33 «Родничок»</t>
  </si>
  <si>
    <t>МБДОУ «Д/С №42 «Материнская школа»</t>
  </si>
  <si>
    <t>МБДОУ Д/С №30 «Белочка»</t>
  </si>
  <si>
    <t>МБДОУ Д/С №29</t>
  </si>
  <si>
    <t>МДОУ «Д/С  №7 «Аленький цветочек» города Буденновска»</t>
  </si>
  <si>
    <t xml:space="preserve"> МБДОУ «Д/С №24 «Теремок»</t>
  </si>
  <si>
    <t>МКДОУ «Д/С №30»</t>
  </si>
  <si>
    <t>МКДОУ  Д/С  №25  пос. Большевик Ипатовского района Ставропольского края</t>
  </si>
  <si>
    <t>МБДОУ «Д/С№27 «Теремок»</t>
  </si>
  <si>
    <t>МДОУ«Д/С  №38 «Гвоздика»</t>
  </si>
  <si>
    <t>МКДОУ Д/С  №17 "Ягодка"</t>
  </si>
  <si>
    <t>МДОУ«Д/С №35 «Колокольчик»</t>
  </si>
  <si>
    <t>МБДОУ ДС №38 «Колокольчик»</t>
  </si>
  <si>
    <t>МБДОУ «Д/С №33»</t>
  </si>
  <si>
    <t>МДОУ«Д/С №34 «Ягодка»</t>
  </si>
  <si>
    <t>МКДОУ «Д/С №24</t>
  </si>
  <si>
    <t>МБДОУ «Д/С №43 «Аленушка»</t>
  </si>
  <si>
    <t>МБДОУ Д/С  №31  «Заря»</t>
  </si>
  <si>
    <t>МБДОУ Д/С №33 «Гнездышко»</t>
  </si>
  <si>
    <t>МБДОУ «Д/С  №8 «Звездочка» города Буденновска»</t>
  </si>
  <si>
    <t>МКДОУ «Д/С №25 «Росток»</t>
  </si>
  <si>
    <t xml:space="preserve">МКДОУ  Д/С  №26 </t>
  </si>
  <si>
    <t>МКДОУ «Д/С №29 «Росинка»</t>
  </si>
  <si>
    <t>МКДОУ «Д/С №40 «Незабудка»</t>
  </si>
  <si>
    <t>МБДОУ Д/С  №18 "Родничок"</t>
  </si>
  <si>
    <t>МДОУ«Д/С №37 «Ландыш»</t>
  </si>
  <si>
    <t>МКДОУ ДС №39 «Золотой петушок»</t>
  </si>
  <si>
    <t>МБДОУ «Д/С №41»</t>
  </si>
  <si>
    <t>МДОУ«Д/С  №35 «Колобок»</t>
  </si>
  <si>
    <t>МБДОУ «ЦРР - Д/С №45 «Гармония»</t>
  </si>
  <si>
    <t>МБДОУ Д/С №32 «Тополек»</t>
  </si>
  <si>
    <t>МБДОУ Д/С №34 «Радость»</t>
  </si>
  <si>
    <t>МДОУ«Д/С №9 «Подснежник» города Буденновска»</t>
  </si>
  <si>
    <t>МБДОУ «Д/С №26 «Гнёздышко»</t>
  </si>
  <si>
    <t>МКДОУ «Д/С №34»</t>
  </si>
  <si>
    <t>МКДОУ  Д/С  №27 "Одуванчик"</t>
  </si>
  <si>
    <t>МБДОУ Д/С  №19 "Колобок"</t>
  </si>
  <si>
    <t>МДОУ"Д/С №38 "Ромашка"</t>
  </si>
  <si>
    <t>МКДОУ ДС №40 «Улыбка»</t>
  </si>
  <si>
    <t>МБДОУ «Д/С №44»</t>
  </si>
  <si>
    <t>МДОУ«Д/С №36 «Колокольчик»</t>
  </si>
  <si>
    <t>МБДОУ «Д/С №26»</t>
  </si>
  <si>
    <t>МБДОУ «Д/С №46»</t>
  </si>
  <si>
    <t>МБДОУ Д/С №34 «Родничок</t>
  </si>
  <si>
    <t>МБДОУ Д/С №36</t>
  </si>
  <si>
    <t>МДОУ«Д/С №14 «Солнышко» города Буденновска»</t>
  </si>
  <si>
    <t xml:space="preserve"> МКДОУ «Д/С №27 «Василёк»</t>
  </si>
  <si>
    <t>МКДОУ «Д/С №35»</t>
  </si>
  <si>
    <t>МБДОУ  Д/С  №28 «Радуга»</t>
  </si>
  <si>
    <t>МКДОУ Д/С №20 "Теремок"</t>
  </si>
  <si>
    <t>МДОУ«Д/С №41 «Теремок»</t>
  </si>
  <si>
    <t>МКДОУ ДС №41 «Сказка»</t>
  </si>
  <si>
    <t>МБДОУ «Д/С №47»</t>
  </si>
  <si>
    <t>МДОУ«Д/С №39 «Скворушка»</t>
  </si>
  <si>
    <t>МБДОУ «Д/С №27»</t>
  </si>
  <si>
    <t>МБДОУ «ЦРР – Д/С №47 «Родничок»</t>
  </si>
  <si>
    <t>МБДОУ Д/С  №36 «Красная гвоздика»</t>
  </si>
  <si>
    <t>МБДОУ «ЦРР -Д/С №37»</t>
  </si>
  <si>
    <t>МДОУ«Д/С  №15 «Ягодка» города Буденновска»</t>
  </si>
  <si>
    <t xml:space="preserve"> МБДОУ «Д/С №28 «Мишутка»</t>
  </si>
  <si>
    <t>МКДОУ «Д/С №36»</t>
  </si>
  <si>
    <t xml:space="preserve">МКДОУ Д/С  №21 "Солнышко" </t>
  </si>
  <si>
    <t>МДОУ«Д/С №42 «Тополек»</t>
  </si>
  <si>
    <t>МКДОУ ДС №42 «Ручеек»</t>
  </si>
  <si>
    <t>МДОУ«Д/С №40 «Тополек»</t>
  </si>
  <si>
    <t>МБДОУ «ЦРР –  Д/С №28»</t>
  </si>
  <si>
    <t>МБДОУ. «Д/С №48 «Незабудка»</t>
  </si>
  <si>
    <t>МБДОУ Д/С  №37 «Аленушка»</t>
  </si>
  <si>
    <t>МБДОУ Д/С №38 «Успех»</t>
  </si>
  <si>
    <t>МДОУ «Д/С №18 «Березка» города Буденновска»</t>
  </si>
  <si>
    <t>МБДОУ «Д/С №29 «Умка»</t>
  </si>
  <si>
    <t>МКДОУ «Д/С №37»</t>
  </si>
  <si>
    <t>МКДОУ Д/С  №22 "Улыбка"</t>
  </si>
  <si>
    <t>МДОУ«Д/С №44 «Колосок»</t>
  </si>
  <si>
    <t xml:space="preserve"> МБДОУ ДС №47 «Радуга»</t>
  </si>
  <si>
    <t>МДОУ«Д/С №43 «Ромашка»</t>
  </si>
  <si>
    <t>МБДОУ «ЦРР – Д/С №49 «Аленький цветочек»</t>
  </si>
  <si>
    <t>МБДОУ Д/С  №38 «Журавушка»</t>
  </si>
  <si>
    <t>МБДОУ «Д/С №39»</t>
  </si>
  <si>
    <t>МДОУ«Д/С №19 «Ивушка» города Буденновска»</t>
  </si>
  <si>
    <t>МДОУ«Д/С №30 имени 8 Марта»</t>
  </si>
  <si>
    <t>МКДОУ «Д/С №39»</t>
  </si>
  <si>
    <t>МКДОУ Д/С  №23"Антошка"</t>
  </si>
  <si>
    <t>МДОУ«Д/С №47 «Одуванчик»</t>
  </si>
  <si>
    <t>МБДОУ ДС №48 «Одуванчик»</t>
  </si>
  <si>
    <t>МБДОУ «ЦРР - Д/С №50 «Светофорик»</t>
  </si>
  <si>
    <t>МБДОУ Д/С №40</t>
  </si>
  <si>
    <t>МДОУ«Д/С  №20 «Алёнушка» города Буденновска»</t>
  </si>
  <si>
    <t>МДОУ«Д/С №31 «Капелька»</t>
  </si>
  <si>
    <t>МКДОУ Д/С  №24 "Колокольчик"</t>
  </si>
  <si>
    <t>МДОУ«Д/С №48 «Золушка»</t>
  </si>
  <si>
    <t>МБДОУ «Д/С №51 «Радость»</t>
  </si>
  <si>
    <t>МБДОУ ЦРР – Д/С №42 «Русь»</t>
  </si>
  <si>
    <t>МДОУ «Д/С №21 города Буденновска»</t>
  </si>
  <si>
    <t>МДОУ«Д/С №32 «Карамелька»</t>
  </si>
  <si>
    <t>МКДОУ «Д/С №42»</t>
  </si>
  <si>
    <t>МКДОУ Д/С №25"Ручеек"</t>
  </si>
  <si>
    <t>МДОУ«Д/С №50 «Родничок»</t>
  </si>
  <si>
    <t>МКДОУ  «Д/С №32»</t>
  </si>
  <si>
    <t>МБДОУ «Д/С  №154 «Почемучка»</t>
  </si>
  <si>
    <t>МБДОУ ЦРР - Д/С №43 «Эрудит»</t>
  </si>
  <si>
    <t>МДОУ«Д/С №22 «Золотой ключик» города Буденновска»</t>
  </si>
  <si>
    <t>МДОУ«Д/С №33 «Семицветик»</t>
  </si>
  <si>
    <t>МКДОУ «Д/С №44»</t>
  </si>
  <si>
    <t>МКДОУ Д/С  №26 «Ласточка"</t>
  </si>
  <si>
    <t>МДОУ«Д/С  №52 «Чебурашка»</t>
  </si>
  <si>
    <t>ЧДОУ «ЦРР - Православный Д/С «Вера, Надежда, Любовь»</t>
  </si>
  <si>
    <t>МБДОУ Д/С №44</t>
  </si>
  <si>
    <t>МДОУ«Д/С №23 «Гнёздышко» города Буденновска»</t>
  </si>
  <si>
    <t>МДОУ«Д/С №34 «Планета детства»</t>
  </si>
  <si>
    <t>ГКДОУ «Д/С №15 «Ласточка»</t>
  </si>
  <si>
    <t>МКДОУ Д/С  №27 "Ромашка"</t>
  </si>
  <si>
    <t>МДОУ«Д/С №53 «Солнышко»</t>
  </si>
  <si>
    <t>МБДОУ Д/С №45</t>
  </si>
  <si>
    <t>МДОУ«Д/С  №24  «Радуга» города Буденновска»</t>
  </si>
  <si>
    <t>МДОУ«Д/С №36 «Лукоморье»</t>
  </si>
  <si>
    <t>МКДОУ Д/С  №28 "Теремок"</t>
  </si>
  <si>
    <t>МДОУ«Д/С №54 «Жемчужинка»</t>
  </si>
  <si>
    <t>МБДОУ Д/С №46 «Первоцвет»</t>
  </si>
  <si>
    <t>МДОУ«Д/С  №25«Чебурашка» города Буденновска»</t>
  </si>
  <si>
    <t>МДОУ«Д/С №35 «Улыбка»</t>
  </si>
  <si>
    <t>МБДОУ Д/С  №30  "Солнышко"</t>
  </si>
  <si>
    <t>МДОУ«Д/С №55 «Росинка»</t>
  </si>
  <si>
    <t>МБДОУ ЦРР – Д/С  №47 «Искорка»</t>
  </si>
  <si>
    <t>МДОУ«Д/С №26  «Золотая рыбка» города Буденновска»</t>
  </si>
  <si>
    <t>МКДОУ «Д/С №37 «Рябинушка»</t>
  </si>
  <si>
    <t>МКДОУ Д/С  №31 "Аленушка"</t>
  </si>
  <si>
    <t>МБДОУ Д/С  №48</t>
  </si>
  <si>
    <t>МДОУ«Д/С  №202 «Золушка» города Буденновска»</t>
  </si>
  <si>
    <t>МДОУ«Д/С №38 «Родник»</t>
  </si>
  <si>
    <t>МКДОУ Д/С  №32 "Золотой ключик"</t>
  </si>
  <si>
    <t>МБДОУ Д/С №49 «ФЕЯ»</t>
  </si>
  <si>
    <t>МКДОУ «Д/С №39 «Золотая рыбка»</t>
  </si>
  <si>
    <t>МБДОУ Д/С №50</t>
  </si>
  <si>
    <t>МДОУ«Д/С №40 «Сказочная страна»</t>
  </si>
  <si>
    <t>МБДОУ ЦРР - Д/С №51 «Росток»</t>
  </si>
  <si>
    <t>МДОУ«Д/С №41 «Золотой ключик»</t>
  </si>
  <si>
    <t>МБДОУ Д/С  №52</t>
  </si>
  <si>
    <t>МДОУ«Д/С №42 «Аленький цветочек»</t>
  </si>
  <si>
    <t>МБДОУ ЦРР – Д/С №53    «Истоки»</t>
  </si>
  <si>
    <t>МДОУ«Д/С №43 «Ласточка»</t>
  </si>
  <si>
    <t>МБДОУ Д/С №54</t>
  </si>
  <si>
    <t>МДОУ«Д/С №44 «Радость»</t>
  </si>
  <si>
    <t>МБДОУ ЦРР – Д/С №56</t>
  </si>
  <si>
    <t>МДОУ«Д/С №45 «Красная шапочка»</t>
  </si>
  <si>
    <t>МБДОУ Д/С №58</t>
  </si>
  <si>
    <t xml:space="preserve"> МДОУ«Д/С №46 «Светлана»</t>
  </si>
  <si>
    <t>МБДОУ Д/С №59</t>
  </si>
  <si>
    <t>ГКДОУ «Д/С компенсирующего вида №4 «Берегея»</t>
  </si>
  <si>
    <t>МБДОУ Д/С №60 «Крепышок»</t>
  </si>
  <si>
    <t>МБДОУ «Д/С №61 «Малышок»</t>
  </si>
  <si>
    <t>МБДОУ Д/С №62</t>
  </si>
  <si>
    <t>МБДОУ Д/С №64</t>
  </si>
  <si>
    <t>МБДОУ ЦРР – Д/С №65 «Улыбка»</t>
  </si>
  <si>
    <t>МБДОУ Д/С №67</t>
  </si>
  <si>
    <t>МАДОУ «ЦРР – Д/С №68»</t>
  </si>
  <si>
    <t xml:space="preserve">МБДОУ   Д/С №69 «Уникум»  </t>
  </si>
  <si>
    <t>МБДОУ Д/С №70</t>
  </si>
  <si>
    <t>МБДОУ «ЦРР – Д/С №71 «Сказка»</t>
  </si>
  <si>
    <t>МБДОУ Д/С №72 «Берегиня»</t>
  </si>
  <si>
    <t>МБДОУ «ЦРР – Д/С №73»</t>
  </si>
  <si>
    <t>МБДОУ Д/С №74 «Аленький цветочек»</t>
  </si>
  <si>
    <t>МБДОУ ЦРР – Д/С №75</t>
  </si>
  <si>
    <t>МБДОУ Д/С №76</t>
  </si>
  <si>
    <t>МБДОУ ЦРР -Д/С №77 «Золотая рыбка».</t>
  </si>
  <si>
    <t>МБДОУ  ЦРР - Д/С №78 «Алые паруса»</t>
  </si>
  <si>
    <t>МБДОУ «ЦРР - Д/С №79»</t>
  </si>
  <si>
    <t>МБДОУ Д/С №164</t>
  </si>
  <si>
    <t>Другое</t>
  </si>
  <si>
    <t>Не посещал(а)</t>
  </si>
  <si>
    <t>Ед. измерения</t>
  </si>
  <si>
    <t>Показатели</t>
  </si>
  <si>
    <t>Наименование муниципального образования</t>
  </si>
  <si>
    <t>в/с</t>
  </si>
  <si>
    <t>Наименование образовательной организации вписать в соответсвии с уставом</t>
  </si>
  <si>
    <t>полное</t>
  </si>
  <si>
    <t>ВНИМАНИЕ!</t>
  </si>
  <si>
    <r>
      <t xml:space="preserve">Краткое наименование образовательной организации (например, </t>
    </r>
    <r>
      <rPr>
        <b/>
        <sz val="11"/>
        <color rgb="FF000000"/>
        <rFont val="Times New Roman"/>
        <family val="1"/>
        <charset val="204"/>
      </rPr>
      <t>МБОУ Д/С №ХХХ</t>
    </r>
    <r>
      <rPr>
        <sz val="11"/>
        <color rgb="FF000000"/>
        <rFont val="Times New Roman"/>
        <family val="1"/>
        <charset val="204"/>
      </rPr>
      <t xml:space="preserve">, далее если в вашей территории два д/с с одним номером -  </t>
    </r>
    <r>
      <rPr>
        <b/>
        <sz val="11"/>
        <color rgb="FF000000"/>
        <rFont val="Times New Roman"/>
        <family val="1"/>
        <charset val="204"/>
      </rPr>
      <t>"Гвоздичка"</t>
    </r>
    <r>
      <rPr>
        <sz val="11"/>
        <color rgb="FF000000"/>
        <rFont val="Times New Roman"/>
        <family val="1"/>
        <charset val="204"/>
      </rPr>
      <t>)</t>
    </r>
  </si>
  <si>
    <t>краткое</t>
  </si>
  <si>
    <t>Выборка, выпадающий список</t>
  </si>
  <si>
    <t xml:space="preserve">Городская или сельская местность
</t>
  </si>
  <si>
    <t>Вносятся  данные (на 01.01.2022г., если другое не указано)</t>
  </si>
  <si>
    <t>Ячейка заблокирована. Не заполнять!</t>
  </si>
  <si>
    <t>Адрес сайта ДОО</t>
  </si>
  <si>
    <t>скопировать и внести</t>
  </si>
  <si>
    <r>
      <t xml:space="preserve">Руководитель  дошкольной образовательной организации  </t>
    </r>
    <r>
      <rPr>
        <b/>
        <sz val="11"/>
        <color rgb="FF000000"/>
        <rFont val="Times New Roman"/>
        <family val="1"/>
        <charset val="204"/>
      </rPr>
      <t xml:space="preserve">                                                    фамилия</t>
    </r>
  </si>
  <si>
    <t>вписать</t>
  </si>
  <si>
    <t>имя</t>
  </si>
  <si>
    <t>отчество</t>
  </si>
  <si>
    <t>телефон рабочий   (с указанием кода)</t>
  </si>
  <si>
    <t>адрес электронной почты</t>
  </si>
  <si>
    <r>
      <t xml:space="preserve">Заместитель руководителя ( или старший воспитатель), курирующий образовательную деятельность  (в случае отсутсвия , не заполнять)                                                                                   </t>
    </r>
    <r>
      <rPr>
        <b/>
        <sz val="11"/>
        <color rgb="FF000000"/>
        <rFont val="Times New Roman"/>
        <family val="1"/>
        <charset val="204"/>
      </rPr>
      <t xml:space="preserve">фамилия   </t>
    </r>
  </si>
  <si>
    <t>Проектная мощность (мест)</t>
  </si>
  <si>
    <t>ед.</t>
  </si>
  <si>
    <t>Количество зданий, в которых осуществляется образовательный процесс</t>
  </si>
  <si>
    <t>Суммарная площадь помещений,  задействованных в образовательном процессе</t>
  </si>
  <si>
    <t>кв.м.</t>
  </si>
  <si>
    <r>
      <t>Суммарная площадь</t>
    </r>
    <r>
      <rPr>
        <b/>
        <sz val="11"/>
        <color theme="1"/>
        <rFont val="Times New Roman"/>
        <family val="1"/>
        <charset val="204"/>
      </rPr>
      <t xml:space="preserve"> групповых ячеек:</t>
    </r>
  </si>
  <si>
    <t>из них суммарная площадь групповых (игровых)</t>
  </si>
  <si>
    <t>В здании(ях) имеются:</t>
  </si>
  <si>
    <t xml:space="preserve"> все виды благоустройства 
 (водопровод,  центральное отопление, канализация)</t>
  </si>
  <si>
    <t>да/нет</t>
  </si>
  <si>
    <t>Количество зданий, в которых  требуется капитальный ремонт</t>
  </si>
  <si>
    <t>Количество воспитанников, обучающихся в этих зданиях</t>
  </si>
  <si>
    <t>чел.</t>
  </si>
  <si>
    <t>%</t>
  </si>
  <si>
    <t>Здание находится в аварийном состоянии (есть техническое заключение износа здания)</t>
  </si>
  <si>
    <t xml:space="preserve">Количество групп/ количество детей  </t>
  </si>
  <si>
    <t>Всего групп в ДОО</t>
  </si>
  <si>
    <t>Всего  детей в ДОО, из них</t>
  </si>
  <si>
    <t xml:space="preserve"> чел. </t>
  </si>
  <si>
    <t xml:space="preserve"> от 2-х месяцев до 1 года</t>
  </si>
  <si>
    <t xml:space="preserve">от 1 года до 2-х лет </t>
  </si>
  <si>
    <t xml:space="preserve"> от 2-х лет до 3-х лет   </t>
  </si>
  <si>
    <t>в т.ч. с ОВЗ</t>
  </si>
  <si>
    <t>из них: от 3-х лет до 7 лет</t>
  </si>
  <si>
    <r>
      <t xml:space="preserve">Из общего числа групп
</t>
    </r>
    <r>
      <rPr>
        <b/>
        <sz val="11"/>
        <color theme="1"/>
        <rFont val="Times New Roman"/>
        <family val="1"/>
        <charset val="204"/>
      </rPr>
      <t>количество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комбинированных  групп </t>
    </r>
  </si>
  <si>
    <t>всего  детей в комбинированных  группах, из них</t>
  </si>
  <si>
    <t>количество компенсирующих  групп</t>
  </si>
  <si>
    <t>всего  детей в компенсирующих группах, из них</t>
  </si>
  <si>
    <t>Медицинский блок:</t>
  </si>
  <si>
    <t>Наличие медицинского персонала: врачи</t>
  </si>
  <si>
    <t>медсестры</t>
  </si>
  <si>
    <t xml:space="preserve">Медицинский блок имеет лицензию </t>
  </si>
  <si>
    <t>Медблок состоит из: 
медицинского кабинета</t>
  </si>
  <si>
    <t>изолятора</t>
  </si>
  <si>
    <t>процедурного кабинета</t>
  </si>
  <si>
    <t>Оснащение спортивного зала в соответствии с требованиями ООП ДОО</t>
  </si>
  <si>
    <t xml:space="preserve">Спортивный зал (отдельный) или </t>
  </si>
  <si>
    <t>спортивный зал совмещен с музыкальным залом</t>
  </si>
  <si>
    <t xml:space="preserve">Спортивный зал оснащен спортивным оборудованием (самооценка): 
</t>
  </si>
  <si>
    <t>от 1 до 10</t>
  </si>
  <si>
    <t xml:space="preserve">Спортивный зал оснащен спортивным инвентарем (самооценка): 
</t>
  </si>
  <si>
    <t>Имеется ли в учреждении бассейн</t>
  </si>
  <si>
    <t>Имеется ли в учреждении зимний сад</t>
  </si>
  <si>
    <t>Оснащение музыкального  зала:</t>
  </si>
  <si>
    <t xml:space="preserve">Музыкальный зал отдельный </t>
  </si>
  <si>
    <t>Музыкальный зал  совмешен со спрортзалом</t>
  </si>
  <si>
    <t>Оснащение спортивной  площадки:</t>
  </si>
  <si>
    <t>Спортивная  площадка</t>
  </si>
  <si>
    <t>зона с оборудованием для подвижных игр</t>
  </si>
  <si>
    <t>зона с гимнастическим оборудованием и спортивными снарядами</t>
  </si>
  <si>
    <t>беговая дорожка</t>
  </si>
  <si>
    <t>ямы для прыжков</t>
  </si>
  <si>
    <t>полоса препятствий</t>
  </si>
  <si>
    <t>Информационная база :</t>
  </si>
  <si>
    <t>Выход в Интернет</t>
  </si>
  <si>
    <t>локальная сеть</t>
  </si>
  <si>
    <t xml:space="preserve">количество компьютеров: </t>
  </si>
  <si>
    <t>из них, включенных в образовательный процесс</t>
  </si>
  <si>
    <t xml:space="preserve"> количество ноутбуков:</t>
  </si>
  <si>
    <t>видеокамера </t>
  </si>
  <si>
    <t>цифровой фотоаппарат</t>
  </si>
  <si>
    <t>мультимедийный проектор</t>
  </si>
  <si>
    <t>интерактивная доска</t>
  </si>
  <si>
    <t xml:space="preserve">экран </t>
  </si>
  <si>
    <t>принтер</t>
  </si>
  <si>
    <t>сканер</t>
  </si>
  <si>
    <t>Обеспечение безопасности ДОУ в соответствии с требованиями:</t>
  </si>
  <si>
    <t xml:space="preserve">Территории ДОО ограждена </t>
  </si>
  <si>
    <t>обеспечен пропускной режим на территорию ДОО</t>
  </si>
  <si>
    <t>обеспечен пропускной режим на входе в здание ДОО</t>
  </si>
  <si>
    <t>ночное освещение территории ДОУ </t>
  </si>
  <si>
    <t>наличие системы  видеонаблюдения</t>
  </si>
  <si>
    <t xml:space="preserve">Тренировочные занятия с сотрудниками и детьми по действиям в случае ЧС проводятся в соответствии с требованиями </t>
  </si>
  <si>
    <t>Пожарная безопасность в ДОУ:</t>
  </si>
  <si>
    <t>Автоматическая пожарная сигнализация</t>
  </si>
  <si>
    <t>извещатель пожарный дымовой</t>
  </si>
  <si>
    <t>огнетушители в соответствии с требованиями</t>
  </si>
  <si>
    <t>пожарные краны,  пожарные рукова</t>
  </si>
  <si>
    <t>электрощитовая</t>
  </si>
  <si>
    <t>пожарный щит</t>
  </si>
  <si>
    <t>внутренний противопожарный водопровод</t>
  </si>
  <si>
    <t>планы эвакуации (в соответствии с требованиями)</t>
  </si>
  <si>
    <t>Проведение противопожарных инструктажей в соответствии с требованиями</t>
  </si>
  <si>
    <t>Замечания со стороны органов противопожарного надзора за предыдущий год</t>
  </si>
  <si>
    <t>есть /нет</t>
  </si>
  <si>
    <t>Методический кабинет:</t>
  </si>
  <si>
    <t>Наличие методического кабинета</t>
  </si>
  <si>
    <r>
      <rPr>
        <b/>
        <sz val="11"/>
        <color theme="1"/>
        <rFont val="Times New Roman"/>
        <family val="1"/>
        <charset val="204"/>
      </rPr>
      <t xml:space="preserve">Оснащение методкабинета: 
</t>
    </r>
    <r>
      <rPr>
        <sz val="11"/>
        <color theme="1"/>
        <rFont val="Times New Roman"/>
        <family val="1"/>
        <charset val="204"/>
      </rPr>
      <t>педагогическая, методическая литература</t>
    </r>
  </si>
  <si>
    <t>демонстрационный материал, наглядно-дидактические пособия</t>
  </si>
  <si>
    <t xml:space="preserve">раздаточный материал по направлениям образовательной деятельности </t>
  </si>
  <si>
    <t>развивающие игры</t>
  </si>
  <si>
    <t>детская художественная литература (фольклор, поэзия, сказки)</t>
  </si>
  <si>
    <t>Наличие и оснащение кабинета логопеда:</t>
  </si>
  <si>
    <t>Наличие кабинета логопеда</t>
  </si>
  <si>
    <r>
      <rPr>
        <b/>
        <sz val="11"/>
        <color theme="1"/>
        <rFont val="Times New Roman"/>
        <family val="1"/>
        <charset val="204"/>
      </rPr>
      <t xml:space="preserve">Оснащение:
</t>
    </r>
    <r>
      <rPr>
        <sz val="11"/>
        <color theme="1"/>
        <rFont val="Times New Roman"/>
        <family val="1"/>
        <charset val="204"/>
      </rPr>
      <t xml:space="preserve">наглядные учебные  пособия   </t>
    </r>
  </si>
  <si>
    <t xml:space="preserve">интерактивная доска </t>
  </si>
  <si>
    <t>экранозвуковые средства обучения</t>
  </si>
  <si>
    <t xml:space="preserve">специализированная техника, игровые устройства </t>
  </si>
  <si>
    <t>магнитная азбука</t>
  </si>
  <si>
    <t>материал для диагностики</t>
  </si>
  <si>
    <t>дидактические пособия по познавательному развитию</t>
  </si>
  <si>
    <t> дидактический материал для развития мелкой моторики</t>
  </si>
  <si>
    <t>для формирования звукопроизношения: комплект  для работы с речевым дыханием, различные надувные игрушки, специальные альбомы для дифференциации звуков</t>
  </si>
  <si>
    <t>для формирования связной речи: красочные сюжетные изображения, наборы текстов для пересказывания и различные современные устройства</t>
  </si>
  <si>
    <t>для развития зрительного внимания и памяти: разнообразные игровые элементы, сборные картинки и пазлы, а также разрезанные картинки различной конфигурации</t>
  </si>
  <si>
    <t>для развития фонематического восприятия и звука: сигнальные кружки для изучения звуков, пособия для установления звука в определенных словах, специальные картинки</t>
  </si>
  <si>
    <t>дидактический материал по развитию речи:
(звукопроизношение,фонематический слух, грамматический строй, слоговая структура, словарь, связанная речь)</t>
  </si>
  <si>
    <t>настольно-печатные игры</t>
  </si>
  <si>
    <t>Кабинет педагога- психолога:</t>
  </si>
  <si>
    <t>Наличие кабинета психолога:</t>
  </si>
  <si>
    <r>
      <rPr>
        <b/>
        <sz val="11"/>
        <color theme="1"/>
        <rFont val="Times New Roman"/>
        <family val="1"/>
        <charset val="204"/>
      </rPr>
      <t xml:space="preserve">Оснащение:  
</t>
    </r>
    <r>
      <rPr>
        <sz val="11"/>
        <color theme="1"/>
        <rFont val="Times New Roman"/>
        <family val="1"/>
        <charset val="204"/>
      </rPr>
      <t>игровой материал</t>
    </r>
  </si>
  <si>
    <t>методическая литература, комплекты (диагностические)</t>
  </si>
  <si>
    <t xml:space="preserve">наглядно – демонстрационный материал, </t>
  </si>
  <si>
    <t>игры для релаксации детей</t>
  </si>
  <si>
    <t>Библиотека:</t>
  </si>
  <si>
    <t>Отдельный кабинет:  методическая литература,  детская литература,   подписные  периодические  издания</t>
  </si>
  <si>
    <t>"Библиотеки" в группах</t>
  </si>
  <si>
    <t>Организация питания в ДОУ (в соответствии правилам и нормам СанПин)</t>
  </si>
  <si>
    <t xml:space="preserve">Сколько раз в день прием пищи </t>
  </si>
  <si>
    <t xml:space="preserve"> меню утверждено руководителем ОО</t>
  </si>
  <si>
    <t>наличие  технологических карт</t>
  </si>
  <si>
    <t>приказ о  бракеражной комиссии,  осуществляющей ежедневный контроль качества пищи</t>
  </si>
  <si>
    <t>укомплектованность  соответствующей посудой мест для приёма пищи в групповых</t>
  </si>
  <si>
    <t>замечания со стороны органов Роспотребнадзора за предыдущий год</t>
  </si>
  <si>
    <t>Информационная открытость деятельности образовательной организации</t>
  </si>
  <si>
    <t>Ведется сайт  в образовательной организации в соответствии с требованиями к сайтам в ОО</t>
  </si>
  <si>
    <t>Освещение деятельности образовательной организации в СМИ и/или обновление новостного контента на официальном сайте образовательной организации</t>
  </si>
  <si>
    <t>Наличие коллегиального управляющего органа в организации</t>
  </si>
  <si>
    <t>Сохранение жизни и здоровья воспитанников</t>
  </si>
  <si>
    <t>санитарная обработка помещений проводится в соответствии с нормами и требованиями</t>
  </si>
  <si>
    <t>соблюдается ли  гигиена рук</t>
  </si>
  <si>
    <t>имеются картинки (инструкции), посвященные требуемым санитарно-гигиеническим мероприятиям (мытье рук, чистка зубов, вытирание носа)</t>
  </si>
  <si>
    <t>Количество  дней, пропущенных детьми  всего:</t>
  </si>
  <si>
    <t>дней</t>
  </si>
  <si>
    <t xml:space="preserve">из них  количество дней, пропущенных детьми по болезни </t>
  </si>
  <si>
    <t>из них количество дней, пропущенных детьми по другим причинам</t>
  </si>
  <si>
    <r>
      <t xml:space="preserve"> количество случаев травматизма, зафиксированных </t>
    </r>
    <r>
      <rPr>
        <b/>
        <sz val="11"/>
        <color theme="1"/>
        <rFont val="Times New Roman"/>
        <family val="1"/>
        <charset val="204"/>
      </rPr>
      <t>за 2020 год</t>
    </r>
  </si>
  <si>
    <t>Обеспечение здоровья, безопасности, качества услуг по присмотру и уходу</t>
  </si>
  <si>
    <r>
      <rPr>
        <b/>
        <sz val="11"/>
        <rFont val="Times New Roman"/>
        <family val="1"/>
        <charset val="204"/>
      </rPr>
      <t>Наличие мероприятий по сохранению и укреплению здоровья воспитанников</t>
    </r>
    <r>
      <rPr>
        <sz val="11"/>
        <rFont val="Times New Roman"/>
        <family val="1"/>
        <charset val="204"/>
      </rPr>
      <t xml:space="preserve">:        </t>
    </r>
  </si>
  <si>
    <t xml:space="preserve"> утверждены локальные акты по сохранению и укреплению здоровья детей</t>
  </si>
  <si>
    <t>реализуется Положение об охране жизни и здоровья воспитанников</t>
  </si>
  <si>
    <t>осуществляются контрольные процедуры за санитарно-гигиеническим состоянием помещений, оборудования, территории в соответствии с санитарными правилами</t>
  </si>
  <si>
    <t>Обеспечение комплексной безопасности в ДОО:</t>
  </si>
  <si>
    <t>имеются локальные нормативные акты, устанавливающие требования к безопасности внутреннего (группового и вне группового) помещения и территории ДОО, предназначенной для прогулок воспитанников на свежем воздухе</t>
  </si>
  <si>
    <t>определены правила безопасности при проведении экскурсий и других мероприятий на территории ДОО (положения, инструкции, приказы, решения, акты, памятки, планы, отчеты, журналы, схемы охраны, графики дежурств и др.</t>
  </si>
  <si>
    <t>Используемое спортивно-игровое оборудование соответствует требованиям стандартов безопасности</t>
  </si>
  <si>
    <t>Территория ДОО оборудована навесами/беседками, расположенными и оснащенными с полным соблюдением требований</t>
  </si>
  <si>
    <t xml:space="preserve"> В помещении и на участке имеются все средства реагирования на чрезвычайные ситуации (план эвакуации детей в экстренных случаях, аптечка, инструкции, регламенты/правила безопасности, оптимизированные с учетом потребностей воспитанников группы, в том числе детей с ОВЗ или детей-инвалидов имеется телефон</t>
  </si>
  <si>
    <t>Ведется необходимая документация для организации контроля над чрезвычайными ситуациями и несчастными случаями (План действий по предупреждению и ликвидации ЧС техногенного и природного характера; План мероприятий по ЧС и НС и др.)</t>
  </si>
  <si>
    <t>Обеспечение качества услуг по присмотру и уходу за детьми:</t>
  </si>
  <si>
    <t>в ДОО утверждены и соблюдаются нормативно-правовые акты, регулирующие выполнение норм хозяйственно-бытового обслуживания и процедур ухода за воспитанниками</t>
  </si>
  <si>
    <t>Правила внутреннего распорядка для всех участников образовательного процесса, режим дня с учетом адаптационных режимов для детей по потребности и возможности здоровья (индивидуальные маршруты адаптации и др.</t>
  </si>
  <si>
    <t>обеспечена доступность предметов гигиены</t>
  </si>
  <si>
    <t>педагоги развивают культурно-гигиенических навыки воспитанников (наличие в планах, рабочих программах задач по уходу и присмотру)</t>
  </si>
  <si>
    <t>регламентированы процессы организации рационального и сбалансированного питания и питья с учетом СанПиНов (разработан Порядок организации питания воспитанников ДОО</t>
  </si>
  <si>
    <t xml:space="preserve"> утвержден режим питания в соответствии с возрастом и индивидуальными особенностями детей</t>
  </si>
  <si>
    <t>утверждены ежедневные и перспективные меню</t>
  </si>
  <si>
    <t xml:space="preserve"> ведется бракераж, учет калорийности, обеспечены правильная кулинарная обработка и закладка пищевых продуктов и др.</t>
  </si>
  <si>
    <t xml:space="preserve"> питание детей соответствует заявленному меню</t>
  </si>
  <si>
    <t>ежедневно доступна информация о питании</t>
  </si>
  <si>
    <t>соблюдается сервировка в группах</t>
  </si>
  <si>
    <t>осуществляется индивидуальный подход в процессе питания, регулярный контроль и надзор за работой пищеблока (карты оперативного контроля, приказы по питанию и пр.)</t>
  </si>
  <si>
    <t xml:space="preserve">Качество образовательных условий в ДОО:                                                                                                                                                                                                                       кадровый состав </t>
  </si>
  <si>
    <t>Всего сотрудников  в образовательной организации:</t>
  </si>
  <si>
    <t>воспитателей</t>
  </si>
  <si>
    <t>музыкальных работников</t>
  </si>
  <si>
    <t>инструкторов по физической культуре</t>
  </si>
  <si>
    <t>педагогов-психологов</t>
  </si>
  <si>
    <t>социальных педагогов</t>
  </si>
  <si>
    <t>педагогов дополнительного образования (в том числе специалисты по изобразительному искусству, инструкторы по плаванию)</t>
  </si>
  <si>
    <t>учителей-логопедов</t>
  </si>
  <si>
    <t>учителей-дефектологов</t>
  </si>
  <si>
    <t>старших воспитателей</t>
  </si>
  <si>
    <t>методистов</t>
  </si>
  <si>
    <t>прочих специализированных педагоов</t>
  </si>
  <si>
    <t xml:space="preserve">  учебно-вспомогательных работников (младшие воспитатели, помощники воспитателей) в том числе, </t>
  </si>
  <si>
    <t>Распределение педагогических работников по возрасту</t>
  </si>
  <si>
    <t>количество/доля педагогических работников в возрасте до 30 лет</t>
  </si>
  <si>
    <t>количество/доля педагогических работников в возрасте от 30 до 50 лет</t>
  </si>
  <si>
    <t>количество/доля педагогических работников в возрасте более 50 лет</t>
  </si>
  <si>
    <t xml:space="preserve">Образовательный ценз педагогических и руководящих работников организации  </t>
  </si>
  <si>
    <t xml:space="preserve">в том числе высшее  педагогическое </t>
  </si>
  <si>
    <r>
      <t xml:space="preserve">количество/доля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, имеющих  </t>
    </r>
    <r>
      <rPr>
        <b/>
        <sz val="11"/>
        <rFont val="Times New Roman"/>
        <family val="1"/>
        <charset val="204"/>
      </rPr>
      <t>среднее</t>
    </r>
    <r>
      <rPr>
        <sz val="11"/>
        <rFont val="Times New Roman"/>
        <family val="1"/>
        <charset val="204"/>
      </rPr>
      <t xml:space="preserve"> профессиональное</t>
    </r>
  </si>
  <si>
    <t xml:space="preserve">количество/доля педагогических работников, имеющих  неоконченное высшее </t>
  </si>
  <si>
    <r>
      <t>количество/доля педагогических работников, имеющих</t>
    </r>
    <r>
      <rPr>
        <b/>
        <sz val="11"/>
        <rFont val="Times New Roman"/>
        <family val="1"/>
        <charset val="204"/>
      </rPr>
      <t xml:space="preserve"> дошкольное педагогическое образование</t>
    </r>
  </si>
  <si>
    <t>в том числе, высшее</t>
  </si>
  <si>
    <t>в том числе среднее профессиональное</t>
  </si>
  <si>
    <t xml:space="preserve">в том числе,  имеющих  неоконченное высшее </t>
  </si>
  <si>
    <t xml:space="preserve">Категорийность педагогических работников       </t>
  </si>
  <si>
    <r>
      <rPr>
        <b/>
        <sz val="14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количество/доля педагогических работников, имеющих высшую квалификационную категорию</t>
    </r>
  </si>
  <si>
    <t>количество/доля педагогических работников, имеющих первую квалификационную категорию</t>
  </si>
  <si>
    <t>Распределение педагогических работников по стажу работы</t>
  </si>
  <si>
    <t xml:space="preserve">                  количество/доля педагогических работников, имеющих стаж педагогической деятельности менее 5 лет, из них:</t>
  </si>
  <si>
    <t>количество/доля педагогических работников, имеющих стаж педагогической деятельности от 5 до 10 лет</t>
  </si>
  <si>
    <t xml:space="preserve">количество/доля педагогических работников, имеющих стаж педагогической деятельности от 10 лет до 15 лет </t>
  </si>
  <si>
    <t>количество/доля педагогических работников, имеющих стаж педагогической деятельности свыше 15 лет , из них</t>
  </si>
  <si>
    <t>количество/ доля педагогических работников пенсионного возраста</t>
  </si>
  <si>
    <t xml:space="preserve">Распределение педагогических работников  по нагрузке    </t>
  </si>
  <si>
    <t>количество педагогических работников, имеющих нагрузку менее ставки</t>
  </si>
  <si>
    <t>количество/доля педагогических работников, имеющих нагрузку от 1 ставки до 1,5 ставок</t>
  </si>
  <si>
    <t>количество/доля педагогических работников, имеющих нагрузку от 1.5 ставки до 1,75 ставок</t>
  </si>
  <si>
    <t>количество/доля педагогических работников, имеющих нагрузку от 1,75 ставки до 2 ставок</t>
  </si>
  <si>
    <t>количество/доля педагогических работников, имеющих нагрузку более 2-х ставок</t>
  </si>
  <si>
    <t>средняя наполняемость групп</t>
  </si>
  <si>
    <t>Повышение качества управления в ДОО</t>
  </si>
  <si>
    <t>1-10 баллов</t>
  </si>
  <si>
    <r>
      <rPr>
        <b/>
        <sz val="11"/>
        <rFont val="Times New Roman"/>
        <family val="1"/>
        <charset val="204"/>
      </rPr>
      <t xml:space="preserve">Наличие программы развития ДОО           </t>
    </r>
    <r>
      <rPr>
        <sz val="11"/>
        <rFont val="Times New Roman"/>
        <family val="1"/>
        <charset val="204"/>
      </rPr>
      <t xml:space="preserve">                                  </t>
    </r>
  </si>
  <si>
    <t>программа развития ДОО, которая содержит стратегию развития</t>
  </si>
  <si>
    <t xml:space="preserve">да/нет </t>
  </si>
  <si>
    <t>программа развития ДОО, которая расчитана на срок не  менее 3 лет</t>
  </si>
  <si>
    <t>программа развития ДОО содержит требования к ресурсному обеспечению ее реализации</t>
  </si>
  <si>
    <t>Содержание образования в ДОУ</t>
  </si>
  <si>
    <t>Число групп дошкольного образования общеразвивающей направленности</t>
  </si>
  <si>
    <t xml:space="preserve">количество детей в группах  общеразвивающей направленности </t>
  </si>
  <si>
    <t>число групп дошкольного образования оздоровительной направленности</t>
  </si>
  <si>
    <t xml:space="preserve">количество детей в группах оздоровительной направленности  </t>
  </si>
  <si>
    <t>число групп дошкольного образования компенсирующей направленности</t>
  </si>
  <si>
    <t xml:space="preserve">количество детей в группах компенсирующей  направленности </t>
  </si>
  <si>
    <t xml:space="preserve">число групп дошкольного образования комбинированной направленности </t>
  </si>
  <si>
    <t xml:space="preserve">количество детей в группах комбинированной направленности  </t>
  </si>
  <si>
    <t xml:space="preserve">число семейных групп, организованных на базе организации </t>
  </si>
  <si>
    <t xml:space="preserve">количество детей в семейных группах </t>
  </si>
  <si>
    <t>Режимы работы</t>
  </si>
  <si>
    <t xml:space="preserve">Число групп полного дня </t>
  </si>
  <si>
    <t xml:space="preserve">ед </t>
  </si>
  <si>
    <t>количество детей</t>
  </si>
  <si>
    <t xml:space="preserve">чел. </t>
  </si>
  <si>
    <t>число групп кратковременного пребывания</t>
  </si>
  <si>
    <t xml:space="preserve">число групп круглосуточного пребывания </t>
  </si>
  <si>
    <t xml:space="preserve">число групп выходного дня </t>
  </si>
  <si>
    <t>Количественный состав детей в  разрезе групп</t>
  </si>
  <si>
    <t>Младшая группа                                                        число групп</t>
  </si>
  <si>
    <t>всего детей</t>
  </si>
  <si>
    <t>в т.ч. детей инвалидов</t>
  </si>
  <si>
    <t>Средняя группа                                                        число групп</t>
  </si>
  <si>
    <t>Старшая группа                                                        число групп</t>
  </si>
  <si>
    <t>Подготовительная группа                                          число групп</t>
  </si>
  <si>
    <t xml:space="preserve">Групповая ячейка </t>
  </si>
  <si>
    <t xml:space="preserve">Число групповых ячеек в ДОО, в них:  </t>
  </si>
  <si>
    <t>комнат для раздевания</t>
  </si>
  <si>
    <t xml:space="preserve">суммарная площадь  комнат для раздевания </t>
  </si>
  <si>
    <t>количество шкафчиков</t>
  </si>
  <si>
    <t xml:space="preserve">групповых (игровых) комнат </t>
  </si>
  <si>
    <t>суммарная площадь групповых комнат</t>
  </si>
  <si>
    <t>кв. м</t>
  </si>
  <si>
    <t xml:space="preserve"> отдельная спальня</t>
  </si>
  <si>
    <t>количество спальных мест</t>
  </si>
  <si>
    <t>суммарная площадь отдельных спальных  комнат</t>
  </si>
  <si>
    <t>санузлов</t>
  </si>
  <si>
    <t>число ячеек, в которых созданы
 условия для беспрепятственного доступа инвалидов</t>
  </si>
  <si>
    <t>Центры деятельности (зонирование в группах):</t>
  </si>
  <si>
    <t>Количество центров познавательно-исследовательской деятельности</t>
  </si>
  <si>
    <t>центр сюжетно–ролевой игры</t>
  </si>
  <si>
    <t>центр книги</t>
  </si>
  <si>
    <t>центр трудовой деятельности</t>
  </si>
  <si>
    <t>центр музыкально-художественного творчества</t>
  </si>
  <si>
    <t>центр развивающих игр</t>
  </si>
  <si>
    <t>центр искусства</t>
  </si>
  <si>
    <t>центр двигательной активности</t>
  </si>
  <si>
    <t>информационное поле</t>
  </si>
  <si>
    <t>Буфетная (в групповой)</t>
  </si>
  <si>
    <t xml:space="preserve">Средняя площадь буфетной </t>
  </si>
  <si>
    <t>кв. м.</t>
  </si>
  <si>
    <t>укомплектованность  соответствующей посудой мест для приёма пищи</t>
  </si>
  <si>
    <t xml:space="preserve">Групповая площадка </t>
  </si>
  <si>
    <t>Групповая площадка</t>
  </si>
  <si>
    <t xml:space="preserve">площадь групповой площадки </t>
  </si>
  <si>
    <t>террасы с навесами</t>
  </si>
  <si>
    <t>стол для игр</t>
  </si>
  <si>
    <t>горка-манеж</t>
  </si>
  <si>
    <t>песочница</t>
  </si>
  <si>
    <t>скамейки</t>
  </si>
  <si>
    <t>горки</t>
  </si>
  <si>
    <t>заборчики с вертикальными перекладинами</t>
  </si>
  <si>
    <t>гимнастические стенки</t>
  </si>
  <si>
    <t>перекладины размещенные на разной высоте</t>
  </si>
  <si>
    <t>наклонные лесницы</t>
  </si>
  <si>
    <t xml:space="preserve"> качели</t>
  </si>
  <si>
    <t>игровые комплексы</t>
  </si>
  <si>
    <t xml:space="preserve">карусели </t>
  </si>
  <si>
    <t>Рабочее место воспитателя</t>
  </si>
  <si>
    <t>Компьютер ( ноутбук)</t>
  </si>
  <si>
    <t>выход в Интернет</t>
  </si>
  <si>
    <t xml:space="preserve">Качество образовательных программ дошкольного образования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</si>
  <si>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Соответствие ООП ДО ДОО, требованиям ФГОС ДО к структуре и содержанию образовательных программ дошкольного образования </t>
  </si>
  <si>
    <r>
      <t xml:space="preserve">в </t>
    </r>
    <r>
      <rPr>
        <b/>
        <sz val="11"/>
        <rFont val="Times New Roman"/>
        <family val="1"/>
        <charset val="204"/>
      </rPr>
      <t>Программу включены  разделы</t>
    </r>
    <r>
      <rPr>
        <sz val="11"/>
        <rFont val="Times New Roman"/>
        <family val="1"/>
        <charset val="204"/>
      </rPr>
      <t xml:space="preserve">, в которых отражена  обязательная часть :
</t>
    </r>
    <r>
      <rPr>
        <b/>
        <sz val="11"/>
        <rFont val="Times New Roman"/>
        <family val="1"/>
        <charset val="204"/>
      </rPr>
      <t>целевой  раздел</t>
    </r>
  </si>
  <si>
    <t xml:space="preserve"> содержательный раздел</t>
  </si>
  <si>
    <t xml:space="preserve"> организационный раздел</t>
  </si>
  <si>
    <r>
      <t>целевой</t>
    </r>
    <r>
      <rPr>
        <sz val="11"/>
        <rFont val="Times New Roman"/>
        <family val="1"/>
        <charset val="204"/>
      </rPr>
      <t xml:space="preserve"> раздел включает в себя </t>
    </r>
    <r>
      <rPr>
        <b/>
        <sz val="11"/>
        <rFont val="Times New Roman"/>
        <family val="1"/>
        <charset val="204"/>
      </rPr>
      <t>пояснительную записк</t>
    </r>
    <r>
      <rPr>
        <sz val="11"/>
        <rFont val="Times New Roman"/>
        <family val="1"/>
        <charset val="204"/>
      </rPr>
      <t>у</t>
    </r>
  </si>
  <si>
    <r>
      <rPr>
        <b/>
        <sz val="11"/>
        <rFont val="Times New Roman"/>
        <family val="1"/>
        <charset val="204"/>
      </rPr>
      <t xml:space="preserve">целевой </t>
    </r>
    <r>
      <rPr>
        <sz val="11"/>
        <rFont val="Times New Roman"/>
        <family val="1"/>
        <charset val="204"/>
      </rPr>
      <t xml:space="preserve">раздел включает в себя  </t>
    </r>
    <r>
      <rPr>
        <b/>
        <sz val="11"/>
        <rFont val="Times New Roman"/>
        <family val="1"/>
        <charset val="204"/>
      </rPr>
      <t>планируемые результаты</t>
    </r>
    <r>
      <rPr>
        <sz val="11"/>
        <rFont val="Times New Roman"/>
        <family val="1"/>
        <charset val="204"/>
      </rPr>
      <t xml:space="preserve"> освоения программы</t>
    </r>
  </si>
  <si>
    <r>
      <rPr>
        <b/>
        <sz val="11"/>
        <rFont val="Times New Roman"/>
        <family val="1"/>
        <charset val="204"/>
      </rPr>
      <t>пояснительная записка</t>
    </r>
    <r>
      <rPr>
        <sz val="11"/>
        <rFont val="Times New Roman"/>
        <family val="1"/>
        <charset val="204"/>
      </rPr>
      <t xml:space="preserve"> раскрывает цели и задачи Программы</t>
    </r>
  </si>
  <si>
    <r>
      <rPr>
        <b/>
        <sz val="11"/>
        <rFont val="Times New Roman"/>
        <family val="1"/>
        <charset val="204"/>
      </rPr>
      <t xml:space="preserve">пояснительная записка </t>
    </r>
    <r>
      <rPr>
        <sz val="11"/>
        <rFont val="Times New Roman"/>
        <family val="1"/>
        <charset val="204"/>
      </rPr>
      <t>раскрывает принципы и подходы, значимые для разработки и реализации Программы</t>
    </r>
  </si>
  <si>
    <r>
      <t xml:space="preserve">пояснительная записка раскрывает  значимые для разработки и реализации Программы </t>
    </r>
    <r>
      <rPr>
        <b/>
        <sz val="11"/>
        <rFont val="Times New Roman"/>
        <family val="1"/>
        <charset val="204"/>
      </rPr>
      <t>характеристики</t>
    </r>
    <r>
      <rPr>
        <sz val="11"/>
        <rFont val="Times New Roman"/>
        <family val="1"/>
        <charset val="204"/>
      </rPr>
      <t xml:space="preserve">, в том числе </t>
    </r>
    <r>
      <rPr>
        <b/>
        <sz val="11"/>
        <rFont val="Times New Roman"/>
        <family val="1"/>
        <charset val="204"/>
      </rPr>
      <t>характеристики особенностей развития детей раннего и дошкольного возраста</t>
    </r>
  </si>
  <si>
    <r>
      <t xml:space="preserve">содержание образовательной Программы обеспечивает развитие личности в соответствии с возрастными и индивидуальными особенностями детей </t>
    </r>
    <r>
      <rPr>
        <b/>
        <sz val="11"/>
        <rFont val="Times New Roman"/>
        <family val="1"/>
        <charset val="204"/>
      </rPr>
      <t>по направлениям:                                                                                                 
социально-коммуникативное развитие</t>
    </r>
  </si>
  <si>
    <t>количество/доля детей, занимающихся по данной программе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</si>
  <si>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</si>
  <si>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</si>
  <si>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</si>
  <si>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</si>
  <si>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r>
      <t xml:space="preserve">в Программу включено содержание </t>
    </r>
    <r>
      <rPr>
        <b/>
        <sz val="11"/>
        <rFont val="Times New Roman"/>
        <family val="1"/>
        <charset val="204"/>
      </rPr>
      <t>коррекционной работы и/или инклюзивного образования</t>
    </r>
  </si>
  <si>
    <r>
      <t>в Программу включено</t>
    </r>
    <r>
      <rPr>
        <b/>
        <sz val="11"/>
        <rFont val="Times New Roman"/>
        <family val="1"/>
        <charset val="204"/>
      </rPr>
      <t xml:space="preserve"> описание  условий для обучающихся с ОВЗ</t>
    </r>
  </si>
  <si>
    <r>
      <t xml:space="preserve">в Программу включен организационный раздел: </t>
    </r>
    <r>
      <rPr>
        <b/>
        <sz val="11"/>
        <rFont val="Times New Roman"/>
        <family val="1"/>
        <charset val="204"/>
      </rPr>
      <t>описание материально-технического обеспечения ООП ДО ДОО</t>
    </r>
  </si>
  <si>
    <t>в Программу включен раздел, в котором отражена  часть, формируемая участниками образовательных отношений:</t>
  </si>
  <si>
    <t>парциальные программы</t>
  </si>
  <si>
    <t xml:space="preserve">региональный компонент </t>
  </si>
  <si>
    <t>Качество содержания образовательной деятельности в ДОО</t>
  </si>
  <si>
    <t xml:space="preserve">Наличие рабочих программ </t>
  </si>
  <si>
    <t>рабочие программы соответствуют по содержанию образовательной Программе  ( "да" если все направления включены)</t>
  </si>
  <si>
    <t xml:space="preserve">рабочие программы обеспечивают образовательную деятельность с учетом возрастных возможностей детей в каждой возрастной группе </t>
  </si>
  <si>
    <t>Развивающая предметно-пространственная среда</t>
  </si>
  <si>
    <t xml:space="preserve">  Содержательная насыщенность среды
</t>
  </si>
  <si>
    <r>
      <t xml:space="preserve">                                                              </t>
    </r>
    <r>
      <rPr>
        <b/>
        <sz val="11"/>
        <rFont val="Times New Roman"/>
        <family val="1"/>
        <charset val="204"/>
      </rPr>
      <t xml:space="preserve">           Полифункциональность материалов: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                        </t>
    </r>
  </si>
  <si>
    <r>
      <t xml:space="preserve">                                                                                            </t>
    </r>
    <r>
      <rPr>
        <b/>
        <sz val="11"/>
        <rFont val="Times New Roman"/>
        <family val="1"/>
        <charset val="204"/>
      </rPr>
      <t xml:space="preserve"> Вариативность среды: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        </t>
    </r>
  </si>
  <si>
    <r>
      <rPr>
        <b/>
        <sz val="11"/>
        <rFont val="Times New Roman"/>
        <family val="1"/>
        <charset val="204"/>
      </rPr>
      <t xml:space="preserve">                                                                                                      Доступность среды:    </t>
    </r>
    <r>
      <rPr>
        <sz val="11"/>
        <rFont val="Times New Roman"/>
        <family val="1"/>
        <charset val="204"/>
      </rPr>
      <t xml:space="preserve">                                                                                   </t>
    </r>
  </si>
  <si>
    <t xml:space="preserve">Психолого-педагогические условия </t>
  </si>
  <si>
    <t>Качество реализации адаптированных основных образовательных программ в ДОО</t>
  </si>
  <si>
    <t xml:space="preserve">наличие в образовательной организации АООП ДО </t>
  </si>
  <si>
    <t>да нет</t>
  </si>
  <si>
    <t>соответствует АООП ДО требованиям ФГОС ДО (подтверждается полностью  требования ФГОС ДО к структуре и содержанию образовательных программ дошкольного образования</t>
  </si>
  <si>
    <r>
      <t xml:space="preserve">в </t>
    </r>
    <r>
      <rPr>
        <b/>
        <sz val="11"/>
        <rFont val="Times New Roman"/>
        <family val="1"/>
        <charset val="204"/>
      </rPr>
      <t>Программу включены  разделы</t>
    </r>
    <r>
      <rPr>
        <sz val="11"/>
        <rFont val="Times New Roman"/>
        <family val="1"/>
        <charset val="204"/>
      </rPr>
      <t xml:space="preserve">, в которых отражены две части: обязательная часть и часть, формируемая участниками образовательных отношений:
</t>
    </r>
    <r>
      <rPr>
        <b/>
        <sz val="11"/>
        <rFont val="Times New Roman"/>
        <family val="1"/>
        <charset val="204"/>
      </rPr>
      <t>целевой  раздел</t>
    </r>
  </si>
  <si>
    <t xml:space="preserve">https://webanketa.com/forms/68v36dsg64qkjcsn6grkjcb4/ </t>
  </si>
  <si>
    <t xml:space="preserve">Оценки механизмов управления качеством образования органов местного самоуправления муниципальных и городских округов
</t>
  </si>
  <si>
    <t xml:space="preserve"> Механизмы управления качеством образовательной деятельности
</t>
  </si>
  <si>
    <t>Система мониторинга качества дошкольного образования</t>
  </si>
  <si>
    <t>Наименование МО</t>
  </si>
  <si>
    <t xml:space="preserve">Краткое наименование образовательной организации </t>
  </si>
  <si>
    <t xml:space="preserve">Критерии </t>
  </si>
  <si>
    <t>Показатели,  индикаторы</t>
  </si>
  <si>
    <t xml:space="preserve">Единицы измерения </t>
  </si>
  <si>
    <t>Наличие основной образовательной программы дошкольного образования, разработанной и утвержденной в ДОО</t>
  </si>
  <si>
    <r>
      <rPr>
        <b/>
        <sz val="11"/>
        <rFont val="Times New Roman"/>
        <family val="1"/>
        <charset val="204"/>
      </rPr>
      <t>планируемые результаты</t>
    </r>
    <r>
      <rPr>
        <sz val="11"/>
        <rFont val="Times New Roman"/>
        <family val="1"/>
        <charset val="204"/>
      </rPr>
      <t xml:space="preserve"> освоения Программы конкретизируют требования ФГОС ДО к целевым ориентирам с учетом возрастных возможностей детей</t>
    </r>
  </si>
  <si>
    <r>
      <t xml:space="preserve">Наличие у руководителя ДОО </t>
    </r>
    <r>
      <rPr>
        <b/>
        <sz val="11"/>
        <rFont val="Times New Roman"/>
        <family val="1"/>
        <charset val="204"/>
      </rPr>
      <t>требуемого</t>
    </r>
    <r>
      <rPr>
        <sz val="11"/>
        <rFont val="Times New Roman"/>
        <family val="1"/>
        <charset val="204"/>
      </rPr>
      <t xml:space="preserve"> профессионального образования:    
       </t>
    </r>
    <r>
      <rPr>
        <b/>
        <sz val="11"/>
        <rFont val="Times New Roman"/>
        <family val="1"/>
        <charset val="204"/>
      </rPr>
      <t xml:space="preserve">   высшее  педагогическое образование                                                         </t>
    </r>
  </si>
  <si>
    <r>
      <rPr>
        <b/>
        <sz val="11"/>
        <rFont val="Times New Roman"/>
        <family val="1"/>
        <charset val="204"/>
      </rPr>
      <t xml:space="preserve">дополнительное профессиональное образование (переподготовка) </t>
    </r>
    <r>
      <rPr>
        <sz val="11"/>
        <rFont val="Times New Roman"/>
        <family val="1"/>
        <charset val="204"/>
      </rPr>
      <t>в области  государственного и муниципального управления или менеджмента и экономики</t>
    </r>
  </si>
  <si>
    <r>
      <rPr>
        <b/>
        <sz val="11"/>
        <rFont val="Times New Roman"/>
        <family val="1"/>
        <charset val="204"/>
      </rPr>
      <t>высшее образование по направлениям подготовки</t>
    </r>
    <r>
      <rPr>
        <sz val="11"/>
        <rFont val="Times New Roman"/>
        <family val="1"/>
        <charset val="204"/>
      </rPr>
      <t xml:space="preserve"> «Государственное и муниципальное управление», «Менеджмент», «Управление персоналом»</t>
    </r>
  </si>
  <si>
    <r>
      <rPr>
        <b/>
        <sz val="11"/>
        <rFont val="Times New Roman"/>
        <family val="1"/>
        <charset val="204"/>
      </rPr>
      <t xml:space="preserve"> Разработанность и функционирование внутренней системы оценки качества образования (ВСОКО) в ДОО</t>
    </r>
    <r>
      <rPr>
        <sz val="11"/>
        <rFont val="Times New Roman"/>
        <family val="1"/>
        <charset val="204"/>
      </rPr>
      <t xml:space="preserve"> </t>
    </r>
  </si>
  <si>
    <t xml:space="preserve"> имеется положение о ВСОКО утвержденное руководителем ОО и согласованное органом государственно-общественного управления </t>
  </si>
  <si>
    <t>имеются планы и отчеты об осуществлении ВСОКО</t>
  </si>
  <si>
    <t>результаты реализации ВСОКО отражены на официальном сайте ДОО</t>
  </si>
  <si>
    <t xml:space="preserve">Соответствие Программы развития, требованиям к структуре и содержанию данного стратегического документа </t>
  </si>
  <si>
    <t xml:space="preserve">в программе есть раздел: оценка реализации программы </t>
  </si>
  <si>
    <t xml:space="preserve">Кадровый состав </t>
  </si>
  <si>
    <t>из них руководящих работников (руководитель, заместитель руководителя)</t>
  </si>
  <si>
    <r>
      <t xml:space="preserve">                                                                                                                                        количество/доля  </t>
    </r>
    <r>
      <rPr>
        <b/>
        <sz val="11"/>
        <rFont val="Times New Roman"/>
        <family val="1"/>
        <charset val="204"/>
      </rPr>
      <t>педагогических работников</t>
    </r>
    <r>
      <rPr>
        <sz val="11"/>
        <rFont val="Times New Roman"/>
        <family val="1"/>
        <charset val="204"/>
      </rPr>
      <t xml:space="preserve">, имеющих </t>
    </r>
    <r>
      <rPr>
        <b/>
        <sz val="11"/>
        <rFont val="Times New Roman"/>
        <family val="1"/>
        <charset val="204"/>
      </rPr>
      <t xml:space="preserve">высшее </t>
    </r>
    <r>
      <rPr>
        <sz val="11"/>
        <rFont val="Times New Roman"/>
        <family val="1"/>
        <charset val="204"/>
      </rPr>
      <t xml:space="preserve"> образование</t>
    </r>
  </si>
  <si>
    <t>чел./групп</t>
  </si>
  <si>
    <t xml:space="preserve">количество детей на 1 воспитателя </t>
  </si>
  <si>
    <t>чел./чел.</t>
  </si>
  <si>
    <t xml:space="preserve">                 из них  количество/доля молодых специалистов  </t>
  </si>
  <si>
    <t>обеспечивает  двигательную активность, в том числе развитие крупной и мелкой моторики, участие в подвижных играх и соревнованиях</t>
  </si>
  <si>
    <t>обеспечивает эмоциональное благополучие детей во взаимодействии с предметно-пространственным окружением</t>
  </si>
  <si>
    <t>обеспечивает возможность самовыражения детей</t>
  </si>
  <si>
    <t xml:space="preserve">                         Трансформируемость пространства</t>
  </si>
  <si>
    <t xml:space="preserve">  возможность разнообразного использования различных составляющих предметной среды, например, детской мебели, матов, мягких модулей, ширм и т.д.</t>
  </si>
  <si>
    <t>наличие в помещениях возрастных групп и на участке ДОО  полифункциональных (не обладающих жестко закрепленным способом употребления) предметов</t>
  </si>
  <si>
    <t>наличие в помещениях возрастных групп и на участке ДОО природного материала, пригодного для использования в разных видах детской активности (в том числе в качестве предметов-заместителей в детской игре)</t>
  </si>
  <si>
    <r>
      <t xml:space="preserve">  </t>
    </r>
    <r>
      <rPr>
        <b/>
        <sz val="11"/>
        <rFont val="Times New Roman"/>
        <family val="1"/>
        <charset val="204"/>
      </rPr>
      <t xml:space="preserve">  в помещениях  </t>
    </r>
    <r>
      <rPr>
        <sz val="11"/>
        <rFont val="Times New Roman"/>
        <family val="1"/>
        <charset val="204"/>
      </rPr>
      <t>имеются различные пространства (для игры, конструирования, уединения и пр.), а также разнообразные материалы, игры, игрушки и оборудование, обеспечивающее свободный выбор детей</t>
    </r>
  </si>
  <si>
    <t>обеспечивается периодическая сменяемость игрового материала, появление новых предметов</t>
  </si>
  <si>
    <r>
      <rPr>
        <b/>
        <sz val="11"/>
        <rFont val="Times New Roman"/>
        <family val="1"/>
        <charset val="204"/>
      </rPr>
      <t>на участке ДОО</t>
    </r>
    <r>
      <rPr>
        <sz val="11"/>
        <rFont val="Times New Roman"/>
        <family val="1"/>
        <charset val="204"/>
      </rPr>
      <t xml:space="preserve"> имеются различные пространства (для игры, конструирования, уединения и пр.), а также разнообразные материалы, игры, игрушки и оборудование, обеспечивающее свободный выбор детей</t>
    </r>
  </si>
  <si>
    <t>обеспечивается доступность для воспитанников, в том числе детей с ОВЗ и детей-инвалидов, всех помещений, где осуществляется образовательная деятельность</t>
  </si>
  <si>
    <t>имеется свободный доступ детей, в том числе детей с ОВЗ и детей- инвалидов, к играм, игрушкам, материалам, пособиям, обеспечивающим все основные виды детской активности</t>
  </si>
  <si>
    <t>обеспечивается исправность и сохранность материалов и оборудования</t>
  </si>
  <si>
    <t>Безопасность предметно­пространственной среды</t>
  </si>
  <si>
    <t>уважение взрослых к человеческому достоинству детей, формирование и поддержка их положительной самооценки</t>
  </si>
  <si>
    <t>поддержка взрослыми доброжелательного отношения детей друг к другу и взаимодействия детей друг с другом в разных видах деятельности</t>
  </si>
  <si>
    <t>поддержка инициативы и самостоятельности детей в специфических для них видах деятельности</t>
  </si>
  <si>
    <t>защита детей от всех форм физического и психического насилия</t>
  </si>
  <si>
    <t xml:space="preserve"> организован регулярный мониторинг состояния здоровья воспитанников</t>
  </si>
  <si>
    <t>заполнены медицинские карты (да - 100%)</t>
  </si>
  <si>
    <t>в ДОО соблюдаются санитарно- гигиенические нормы</t>
  </si>
  <si>
    <t xml:space="preserve">нормативно-правовое регулирование комплексной безопасности, соответствует требованиям; предусмотрено регулярное обучение коллектива по ТБ, ОТ, ЧС </t>
  </si>
  <si>
    <t>из них (из строки всего сотрудников указать) количество педагогических работников, в том числе :</t>
  </si>
  <si>
    <t>есть/нет</t>
  </si>
  <si>
    <t>есть</t>
  </si>
  <si>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                                                       количество/доля педагогических работников, имеющих высшую квалификационную категорию</t>
    </r>
  </si>
  <si>
    <t xml:space="preserve">    Оснащение групповых помещений, групповой площадки  </t>
  </si>
  <si>
    <t xml:space="preserve"> Содержание образования в ДОУ</t>
  </si>
  <si>
    <t xml:space="preserve"> Кадры</t>
  </si>
  <si>
    <t>Организационно - правовой статус учреждения</t>
  </si>
  <si>
    <t>Музыкальный зал оборудован (самооценка)</t>
  </si>
  <si>
    <t xml:space="preserve">наличие "тревожной кнопки" </t>
  </si>
  <si>
    <t>прочих специализированных педагогов</t>
  </si>
  <si>
    <t>центр конструирования</t>
  </si>
  <si>
    <t xml:space="preserve">     Общие данные</t>
  </si>
  <si>
    <t xml:space="preserve"> Материально-техническое оснащение организации</t>
  </si>
  <si>
    <t>МБДОУ   д/с № 70</t>
  </si>
  <si>
    <t>http://detsad70stav.ru/</t>
  </si>
  <si>
    <t xml:space="preserve">Шаповалова </t>
  </si>
  <si>
    <t>Екатерина</t>
  </si>
  <si>
    <t>Сергеевна</t>
  </si>
  <si>
    <t>8(8652)77-94-66</t>
  </si>
  <si>
    <t xml:space="preserve">dou_70@stavadm.ru, </t>
  </si>
  <si>
    <t xml:space="preserve">Ткачева </t>
  </si>
  <si>
    <t xml:space="preserve">Екатерина </t>
  </si>
  <si>
    <t>Валерьевна</t>
  </si>
  <si>
    <t>det_sad70stav@mail.ru</t>
  </si>
  <si>
    <t xml:space="preserve">муниципальное бюджетное дошкольное образовательное учреждение детский сад комбинироованного вида № 70 города Ставрополя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</si>
</sst>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General"/>
    <numFmt numFmtId="165" formatCode="0.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rgb="FF22272F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BDD7EE"/>
        <bgColor rgb="FFBDD7EE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rgb="FFBDD7EE"/>
      </patternFill>
    </fill>
    <fill>
      <patternFill patternType="solid">
        <fgColor theme="4" tint="0.59999389629810485"/>
        <bgColor rgb="FFBDD7EE"/>
      </patternFill>
    </fill>
    <fill>
      <patternFill patternType="solid">
        <fgColor theme="0"/>
        <bgColor rgb="FFBDD7EE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3" fillId="0" borderId="0"/>
    <xf numFmtId="0" fontId="19" fillId="0" borderId="0" applyNumberFormat="0" applyFill="0" applyBorder="0" applyAlignment="0" applyProtection="0"/>
  </cellStyleXfs>
  <cellXfs count="259">
    <xf numFmtId="0" fontId="0" fillId="0" borderId="0" xfId="0"/>
    <xf numFmtId="0" fontId="0" fillId="0" borderId="0" xfId="0" applyAlignment="1"/>
    <xf numFmtId="0" fontId="1" fillId="0" borderId="1" xfId="0" applyFont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64" fontId="3" fillId="0" borderId="0" xfId="1"/>
    <xf numFmtId="164" fontId="6" fillId="0" borderId="0" xfId="1" applyFont="1" applyProtection="1"/>
    <xf numFmtId="164" fontId="8" fillId="0" borderId="0" xfId="1" applyFont="1" applyProtection="1"/>
    <xf numFmtId="164" fontId="4" fillId="5" borderId="5" xfId="1" applyFont="1" applyFill="1" applyBorder="1" applyAlignment="1" applyProtection="1"/>
    <xf numFmtId="164" fontId="6" fillId="0" borderId="0" xfId="1" applyFont="1" applyAlignment="1" applyProtection="1"/>
    <xf numFmtId="164" fontId="6" fillId="4" borderId="5" xfId="1" applyFont="1" applyFill="1" applyBorder="1" applyProtection="1"/>
    <xf numFmtId="164" fontId="6" fillId="0" borderId="0" xfId="1" applyFont="1" applyAlignment="1" applyProtection="1">
      <alignment wrapText="1"/>
    </xf>
    <xf numFmtId="164" fontId="6" fillId="0" borderId="5" xfId="1" applyFont="1" applyBorder="1" applyAlignment="1" applyProtection="1"/>
    <xf numFmtId="164" fontId="6" fillId="6" borderId="0" xfId="1" applyFont="1" applyFill="1" applyProtection="1"/>
    <xf numFmtId="164" fontId="6" fillId="0" borderId="0" xfId="1" applyFont="1" applyBorder="1" applyAlignment="1" applyProtection="1"/>
    <xf numFmtId="0" fontId="13" fillId="6" borderId="0" xfId="0" applyFont="1" applyFill="1"/>
    <xf numFmtId="0" fontId="13" fillId="6" borderId="0" xfId="0" applyFont="1" applyFill="1" applyAlignment="1">
      <alignment vertical="center"/>
    </xf>
    <xf numFmtId="164" fontId="21" fillId="2" borderId="6" xfId="1" applyFont="1" applyFill="1" applyBorder="1" applyAlignment="1" applyProtection="1">
      <alignment horizontal="center" vertical="center" wrapText="1"/>
    </xf>
    <xf numFmtId="164" fontId="6" fillId="2" borderId="6" xfId="1" applyFont="1" applyFill="1" applyBorder="1" applyAlignment="1" applyProtection="1">
      <alignment horizontal="center" vertical="center" wrapText="1"/>
    </xf>
    <xf numFmtId="164" fontId="7" fillId="2" borderId="6" xfId="1" applyFont="1" applyFill="1" applyBorder="1" applyAlignment="1" applyProtection="1">
      <alignment horizontal="center" vertical="center" wrapText="1"/>
    </xf>
    <xf numFmtId="0" fontId="13" fillId="6" borderId="0" xfId="0" applyFont="1" applyFill="1" applyAlignment="1">
      <alignment horizontal="center" vertical="center"/>
    </xf>
    <xf numFmtId="0" fontId="13" fillId="6" borderId="0" xfId="0" applyFont="1" applyFill="1" applyAlignment="1"/>
    <xf numFmtId="0" fontId="23" fillId="6" borderId="0" xfId="2" applyFont="1" applyFill="1"/>
    <xf numFmtId="0" fontId="13" fillId="6" borderId="0" xfId="0" applyFont="1" applyFill="1" applyBorder="1" applyAlignment="1">
      <alignment horizontal="center"/>
    </xf>
    <xf numFmtId="0" fontId="18" fillId="6" borderId="0" xfId="0" applyFont="1" applyFill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13" fillId="6" borderId="0" xfId="0" applyFont="1" applyFill="1" applyBorder="1" applyAlignment="1">
      <alignment horizontal="center"/>
    </xf>
    <xf numFmtId="0" fontId="0" fillId="6" borderId="0" xfId="0" applyFill="1"/>
    <xf numFmtId="0" fontId="0" fillId="6" borderId="0" xfId="0" applyFont="1" applyFill="1" applyAlignment="1">
      <alignment horizontal="center"/>
    </xf>
    <xf numFmtId="0" fontId="0" fillId="0" borderId="0" xfId="0" applyBorder="1" applyAlignment="1">
      <alignment horizontal="center"/>
    </xf>
    <xf numFmtId="164" fontId="6" fillId="3" borderId="12" xfId="1" applyFont="1" applyFill="1" applyBorder="1" applyAlignment="1" applyProtection="1">
      <alignment horizontal="center"/>
      <protection locked="0"/>
    </xf>
    <xf numFmtId="164" fontId="10" fillId="6" borderId="15" xfId="1" applyFont="1" applyFill="1" applyBorder="1" applyAlignment="1">
      <alignment horizontal="center"/>
    </xf>
    <xf numFmtId="164" fontId="10" fillId="6" borderId="16" xfId="1" applyFont="1" applyFill="1" applyBorder="1" applyAlignment="1">
      <alignment horizontal="center"/>
    </xf>
    <xf numFmtId="164" fontId="10" fillId="6" borderId="17" xfId="1" applyFont="1" applyFill="1" applyBorder="1" applyAlignment="1">
      <alignment horizontal="center"/>
    </xf>
    <xf numFmtId="164" fontId="5" fillId="0" borderId="18" xfId="1" applyFont="1" applyBorder="1" applyAlignment="1" applyProtection="1">
      <alignment horizontal="center" vertical="center"/>
    </xf>
    <xf numFmtId="164" fontId="7" fillId="4" borderId="12" xfId="1" applyFont="1" applyFill="1" applyBorder="1" applyAlignment="1" applyProtection="1">
      <alignment horizontal="center" vertical="top" wrapText="1"/>
      <protection locked="0"/>
    </xf>
    <xf numFmtId="164" fontId="6" fillId="4" borderId="12" xfId="1" applyFont="1" applyFill="1" applyBorder="1" applyAlignment="1" applyProtection="1">
      <alignment horizontal="center"/>
      <protection locked="0"/>
    </xf>
    <xf numFmtId="164" fontId="6" fillId="5" borderId="12" xfId="1" applyFont="1" applyFill="1" applyBorder="1" applyAlignment="1" applyProtection="1">
      <alignment horizontal="center"/>
      <protection locked="0"/>
    </xf>
    <xf numFmtId="0" fontId="1" fillId="7" borderId="12" xfId="0" applyFont="1" applyFill="1" applyBorder="1" applyAlignment="1" applyProtection="1">
      <alignment horizontal="center"/>
      <protection locked="0"/>
    </xf>
    <xf numFmtId="164" fontId="10" fillId="7" borderId="12" xfId="1" applyFont="1" applyFill="1" applyBorder="1" applyAlignment="1" applyProtection="1">
      <alignment horizontal="center"/>
      <protection locked="0"/>
    </xf>
    <xf numFmtId="164" fontId="6" fillId="7" borderId="12" xfId="1" applyFont="1" applyFill="1" applyBorder="1" applyAlignment="1" applyProtection="1">
      <alignment horizontal="center"/>
      <protection locked="0"/>
    </xf>
    <xf numFmtId="164" fontId="6" fillId="9" borderId="12" xfId="1" applyFont="1" applyFill="1" applyBorder="1" applyAlignment="1" applyProtection="1">
      <alignment horizontal="center"/>
      <protection locked="0"/>
    </xf>
    <xf numFmtId="164" fontId="6" fillId="10" borderId="12" xfId="1" applyFont="1" applyFill="1" applyBorder="1" applyAlignment="1" applyProtection="1">
      <alignment horizontal="center"/>
      <protection locked="0"/>
    </xf>
    <xf numFmtId="164" fontId="6" fillId="9" borderId="19" xfId="1" applyFon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164" fontId="10" fillId="6" borderId="16" xfId="1" applyFont="1" applyFill="1" applyBorder="1" applyAlignment="1">
      <alignment horizontal="center" vertical="center"/>
    </xf>
    <xf numFmtId="0" fontId="0" fillId="6" borderId="8" xfId="0" applyFill="1" applyBorder="1"/>
    <xf numFmtId="0" fontId="1" fillId="6" borderId="23" xfId="0" applyFont="1" applyFill="1" applyBorder="1" applyAlignment="1" applyProtection="1">
      <alignment horizontal="center" vertical="center" wrapText="1"/>
    </xf>
    <xf numFmtId="164" fontId="4" fillId="6" borderId="18" xfId="1" applyFont="1" applyFill="1" applyBorder="1" applyAlignment="1" applyProtection="1">
      <alignment horizontal="center" vertical="center" wrapText="1"/>
    </xf>
    <xf numFmtId="164" fontId="6" fillId="13" borderId="12" xfId="1" applyFont="1" applyFill="1" applyBorder="1" applyAlignment="1" applyProtection="1">
      <alignment horizontal="center" wrapText="1"/>
    </xf>
    <xf numFmtId="164" fontId="6" fillId="13" borderId="12" xfId="1" applyFont="1" applyFill="1" applyBorder="1" applyAlignment="1" applyProtection="1">
      <alignment horizontal="center" vertical="center" wrapText="1"/>
    </xf>
    <xf numFmtId="164" fontId="6" fillId="13" borderId="12" xfId="1" applyFont="1" applyFill="1" applyBorder="1" applyAlignment="1" applyProtection="1">
      <alignment horizontal="center" vertical="top" wrapText="1"/>
    </xf>
    <xf numFmtId="164" fontId="6" fillId="6" borderId="12" xfId="1" applyFont="1" applyFill="1" applyBorder="1" applyAlignment="1" applyProtection="1">
      <alignment horizontal="center" wrapText="1"/>
    </xf>
    <xf numFmtId="0" fontId="1" fillId="6" borderId="12" xfId="0" applyFont="1" applyFill="1" applyBorder="1" applyAlignment="1" applyProtection="1">
      <alignment horizontal="center"/>
    </xf>
    <xf numFmtId="0" fontId="10" fillId="6" borderId="12" xfId="0" applyFont="1" applyFill="1" applyBorder="1" applyAlignment="1" applyProtection="1">
      <alignment horizontal="center"/>
    </xf>
    <xf numFmtId="0" fontId="1" fillId="6" borderId="12" xfId="0" applyFont="1" applyFill="1" applyBorder="1" applyAlignment="1" applyProtection="1">
      <alignment horizontal="center" vertical="center" wrapText="1"/>
    </xf>
    <xf numFmtId="164" fontId="10" fillId="6" borderId="12" xfId="1" applyFont="1" applyFill="1" applyBorder="1" applyAlignment="1">
      <alignment horizontal="center"/>
    </xf>
    <xf numFmtId="164" fontId="1" fillId="6" borderId="12" xfId="1" applyFont="1" applyFill="1" applyBorder="1" applyAlignment="1">
      <alignment horizontal="center"/>
    </xf>
    <xf numFmtId="164" fontId="10" fillId="6" borderId="25" xfId="1" applyFont="1" applyFill="1" applyBorder="1" applyAlignment="1">
      <alignment horizontal="center"/>
    </xf>
    <xf numFmtId="164" fontId="10" fillId="6" borderId="12" xfId="1" applyFont="1" applyFill="1" applyBorder="1" applyAlignment="1">
      <alignment horizontal="center" vertical="center"/>
    </xf>
    <xf numFmtId="164" fontId="10" fillId="6" borderId="26" xfId="1" applyFont="1" applyFill="1" applyBorder="1" applyAlignment="1">
      <alignment horizontal="center"/>
    </xf>
    <xf numFmtId="0" fontId="10" fillId="6" borderId="12" xfId="0" applyFont="1" applyFill="1" applyBorder="1" applyAlignment="1" applyProtection="1">
      <alignment horizontal="center" wrapText="1"/>
    </xf>
    <xf numFmtId="0" fontId="0" fillId="6" borderId="20" xfId="0" applyFill="1" applyBorder="1"/>
    <xf numFmtId="0" fontId="1" fillId="6" borderId="16" xfId="0" applyFont="1" applyFill="1" applyBorder="1" applyAlignment="1" applyProtection="1">
      <alignment horizontal="right" vertical="top" wrapText="1"/>
    </xf>
    <xf numFmtId="0" fontId="9" fillId="6" borderId="16" xfId="0" applyFont="1" applyFill="1" applyBorder="1" applyAlignment="1" applyProtection="1">
      <alignment horizontal="right"/>
    </xf>
    <xf numFmtId="0" fontId="1" fillId="6" borderId="16" xfId="0" applyFont="1" applyFill="1" applyBorder="1" applyAlignment="1" applyProtection="1">
      <alignment horizontal="right" wrapText="1"/>
    </xf>
    <xf numFmtId="0" fontId="9" fillId="6" borderId="16" xfId="0" applyFont="1" applyFill="1" applyBorder="1" applyAlignment="1" applyProtection="1">
      <alignment horizontal="right" vertical="center"/>
    </xf>
    <xf numFmtId="0" fontId="1" fillId="6" borderId="16" xfId="0" applyFont="1" applyFill="1" applyBorder="1" applyAlignment="1" applyProtection="1">
      <alignment horizontal="right" vertical="center" wrapText="1"/>
    </xf>
    <xf numFmtId="0" fontId="1" fillId="6" borderId="16" xfId="0" applyFont="1" applyFill="1" applyBorder="1" applyAlignment="1" applyProtection="1">
      <alignment horizontal="right"/>
    </xf>
    <xf numFmtId="0" fontId="1" fillId="6" borderId="16" xfId="0" applyFont="1" applyFill="1" applyBorder="1" applyAlignment="1" applyProtection="1">
      <alignment horizontal="right" vertical="center"/>
    </xf>
    <xf numFmtId="0" fontId="9" fillId="6" borderId="16" xfId="0" applyFont="1" applyFill="1" applyBorder="1" applyAlignment="1" applyProtection="1">
      <alignment horizontal="right" vertical="center" wrapText="1"/>
    </xf>
    <xf numFmtId="0" fontId="9" fillId="6" borderId="16" xfId="0" applyFont="1" applyFill="1" applyBorder="1" applyAlignment="1" applyProtection="1">
      <alignment horizontal="right" wrapText="1"/>
    </xf>
    <xf numFmtId="0" fontId="10" fillId="6" borderId="16" xfId="0" applyFont="1" applyFill="1" applyBorder="1" applyAlignment="1">
      <alignment horizontal="right" vertical="center" wrapText="1"/>
    </xf>
    <xf numFmtId="0" fontId="11" fillId="6" borderId="16" xfId="0" applyFont="1" applyFill="1" applyBorder="1" applyAlignment="1">
      <alignment horizontal="right" vertical="center" wrapText="1"/>
    </xf>
    <xf numFmtId="0" fontId="10" fillId="6" borderId="16" xfId="0" applyFont="1" applyFill="1" applyBorder="1" applyAlignment="1" applyProtection="1">
      <alignment horizontal="right" vertical="center" wrapText="1"/>
    </xf>
    <xf numFmtId="0" fontId="1" fillId="6" borderId="16" xfId="0" applyFont="1" applyFill="1" applyBorder="1" applyAlignment="1">
      <alignment horizontal="right" vertical="center" wrapText="1"/>
    </xf>
    <xf numFmtId="164" fontId="6" fillId="6" borderId="16" xfId="1" applyFont="1" applyFill="1" applyBorder="1" applyAlignment="1" applyProtection="1">
      <alignment horizontal="right" vertical="center" wrapText="1"/>
    </xf>
    <xf numFmtId="0" fontId="1" fillId="6" borderId="16" xfId="0" applyFont="1" applyFill="1" applyBorder="1" applyAlignment="1" applyProtection="1">
      <alignment horizontal="right" vertical="distributed"/>
    </xf>
    <xf numFmtId="0" fontId="1" fillId="6" borderId="16" xfId="0" applyFont="1" applyFill="1" applyBorder="1" applyAlignment="1" applyProtection="1">
      <alignment horizontal="right" vertical="distributed" wrapText="1"/>
    </xf>
    <xf numFmtId="0" fontId="10" fillId="6" borderId="16" xfId="0" applyFont="1" applyFill="1" applyBorder="1" applyAlignment="1" applyProtection="1">
      <alignment horizontal="right" vertical="distributed" wrapText="1"/>
    </xf>
    <xf numFmtId="0" fontId="16" fillId="6" borderId="16" xfId="0" applyFont="1" applyFill="1" applyBorder="1" applyAlignment="1" applyProtection="1">
      <alignment horizontal="right" vertical="distributed"/>
    </xf>
    <xf numFmtId="164" fontId="11" fillId="6" borderId="16" xfId="1" applyFont="1" applyFill="1" applyBorder="1" applyAlignment="1">
      <alignment horizontal="right" vertical="center" wrapText="1"/>
    </xf>
    <xf numFmtId="164" fontId="10" fillId="6" borderId="16" xfId="1" applyFont="1" applyFill="1" applyBorder="1" applyAlignment="1">
      <alignment horizontal="right" vertical="center" wrapText="1"/>
    </xf>
    <xf numFmtId="0" fontId="11" fillId="6" borderId="16" xfId="0" applyFont="1" applyFill="1" applyBorder="1" applyAlignment="1">
      <alignment horizontal="right" vertical="center"/>
    </xf>
    <xf numFmtId="0" fontId="10" fillId="6" borderId="16" xfId="0" applyFont="1" applyFill="1" applyBorder="1" applyAlignment="1">
      <alignment horizontal="right" vertical="center"/>
    </xf>
    <xf numFmtId="0" fontId="10" fillId="6" borderId="16" xfId="0" applyFont="1" applyFill="1" applyBorder="1" applyAlignment="1">
      <alignment horizontal="right" wrapText="1"/>
    </xf>
    <xf numFmtId="164" fontId="10" fillId="6" borderId="17" xfId="1" applyFont="1" applyFill="1" applyBorder="1" applyAlignment="1">
      <alignment horizontal="right" vertical="center" wrapText="1"/>
    </xf>
    <xf numFmtId="0" fontId="1" fillId="6" borderId="21" xfId="0" applyFont="1" applyFill="1" applyBorder="1" applyAlignment="1" applyProtection="1">
      <alignment horizontal="right" vertical="top" wrapText="1"/>
    </xf>
    <xf numFmtId="0" fontId="1" fillId="6" borderId="25" xfId="0" applyFont="1" applyFill="1" applyBorder="1" applyAlignment="1" applyProtection="1">
      <alignment horizontal="center"/>
    </xf>
    <xf numFmtId="0" fontId="1" fillId="6" borderId="22" xfId="0" applyFont="1" applyFill="1" applyBorder="1" applyAlignment="1" applyProtection="1">
      <alignment horizontal="right"/>
    </xf>
    <xf numFmtId="0" fontId="1" fillId="6" borderId="26" xfId="0" applyFont="1" applyFill="1" applyBorder="1" applyAlignment="1" applyProtection="1">
      <alignment horizontal="center"/>
    </xf>
    <xf numFmtId="0" fontId="1" fillId="6" borderId="18" xfId="0" applyFont="1" applyFill="1" applyBorder="1" applyAlignment="1" applyProtection="1">
      <alignment horizontal="center"/>
    </xf>
    <xf numFmtId="0" fontId="1" fillId="6" borderId="19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right"/>
    </xf>
    <xf numFmtId="0" fontId="13" fillId="6" borderId="32" xfId="0" applyFont="1" applyFill="1" applyBorder="1"/>
    <xf numFmtId="0" fontId="0" fillId="0" borderId="0" xfId="0" applyBorder="1"/>
    <xf numFmtId="0" fontId="19" fillId="0" borderId="0" xfId="2" applyBorder="1"/>
    <xf numFmtId="0" fontId="0" fillId="0" borderId="34" xfId="0" applyBorder="1"/>
    <xf numFmtId="0" fontId="13" fillId="6" borderId="0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0" xfId="0" applyFill="1" applyBorder="1"/>
    <xf numFmtId="0" fontId="10" fillId="6" borderId="21" xfId="0" applyFont="1" applyFill="1" applyBorder="1" applyAlignment="1">
      <alignment horizontal="right" vertical="center" wrapText="1"/>
    </xf>
    <xf numFmtId="164" fontId="6" fillId="3" borderId="25" xfId="1" applyFont="1" applyFill="1" applyBorder="1" applyAlignment="1" applyProtection="1">
      <alignment horizontal="center"/>
      <protection locked="0"/>
    </xf>
    <xf numFmtId="0" fontId="10" fillId="6" borderId="15" xfId="0" applyFont="1" applyFill="1" applyBorder="1" applyAlignment="1">
      <alignment horizontal="right" vertical="center"/>
    </xf>
    <xf numFmtId="164" fontId="6" fillId="3" borderId="18" xfId="1" applyFont="1" applyFill="1" applyBorder="1" applyAlignment="1" applyProtection="1">
      <alignment horizontal="center"/>
      <protection locked="0"/>
    </xf>
    <xf numFmtId="164" fontId="1" fillId="6" borderId="12" xfId="1" applyFont="1" applyFill="1" applyBorder="1" applyAlignment="1">
      <alignment horizontal="center" vertical="center"/>
    </xf>
    <xf numFmtId="165" fontId="6" fillId="6" borderId="12" xfId="1" applyNumberFormat="1" applyFont="1" applyFill="1" applyBorder="1" applyAlignment="1" applyProtection="1">
      <alignment horizontal="center"/>
      <protection locked="0"/>
    </xf>
    <xf numFmtId="0" fontId="10" fillId="8" borderId="7" xfId="0" applyFont="1" applyFill="1" applyBorder="1" applyAlignment="1" applyProtection="1">
      <alignment horizontal="right" vertical="center" wrapText="1"/>
    </xf>
    <xf numFmtId="0" fontId="10" fillId="6" borderId="7" xfId="0" applyFont="1" applyFill="1" applyBorder="1" applyAlignment="1" applyProtection="1">
      <alignment horizontal="right" vertical="center" wrapText="1"/>
    </xf>
    <xf numFmtId="0" fontId="0" fillId="3" borderId="12" xfId="0" applyFill="1" applyBorder="1" applyAlignment="1" applyProtection="1">
      <alignment horizontal="center"/>
      <protection locked="0"/>
    </xf>
    <xf numFmtId="0" fontId="25" fillId="7" borderId="12" xfId="0" applyFont="1" applyFill="1" applyBorder="1" applyAlignment="1" applyProtection="1">
      <alignment horizontal="center"/>
      <protection locked="0"/>
    </xf>
    <xf numFmtId="0" fontId="25" fillId="3" borderId="12" xfId="0" applyFont="1" applyFill="1" applyBorder="1" applyAlignment="1" applyProtection="1">
      <alignment horizontal="center"/>
      <protection locked="0"/>
    </xf>
    <xf numFmtId="0" fontId="1" fillId="3" borderId="12" xfId="0" applyFont="1" applyFill="1" applyBorder="1" applyAlignment="1" applyProtection="1">
      <alignment horizontal="center"/>
      <protection locked="0"/>
    </xf>
    <xf numFmtId="1" fontId="13" fillId="7" borderId="12" xfId="0" applyNumberFormat="1" applyFont="1" applyFill="1" applyBorder="1" applyAlignment="1" applyProtection="1">
      <alignment horizontal="center" vertical="center"/>
      <protection locked="0"/>
    </xf>
    <xf numFmtId="1" fontId="15" fillId="7" borderId="12" xfId="0" applyNumberFormat="1" applyFont="1" applyFill="1" applyBorder="1" applyAlignment="1" applyProtection="1">
      <alignment horizontal="center" vertical="center"/>
      <protection locked="0"/>
    </xf>
    <xf numFmtId="1" fontId="13" fillId="6" borderId="12" xfId="0" applyNumberFormat="1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  <protection locked="0"/>
    </xf>
    <xf numFmtId="0" fontId="13" fillId="7" borderId="12" xfId="0" applyFont="1" applyFill="1" applyBorder="1" applyAlignment="1" applyProtection="1">
      <alignment horizontal="center" vertical="center"/>
      <protection locked="0"/>
    </xf>
    <xf numFmtId="165" fontId="13" fillId="6" borderId="12" xfId="0" applyNumberFormat="1" applyFont="1" applyFill="1" applyBorder="1" applyAlignment="1" applyProtection="1">
      <alignment horizontal="center" vertical="center"/>
    </xf>
    <xf numFmtId="0" fontId="14" fillId="6" borderId="6" xfId="0" applyFont="1" applyFill="1" applyBorder="1" applyAlignment="1" applyProtection="1">
      <alignment horizontal="center" vertical="center" wrapText="1"/>
    </xf>
    <xf numFmtId="0" fontId="13" fillId="6" borderId="6" xfId="0" applyFont="1" applyFill="1" applyBorder="1" applyAlignment="1" applyProtection="1">
      <alignment horizontal="center" vertical="center"/>
    </xf>
    <xf numFmtId="0" fontId="17" fillId="12" borderId="6" xfId="0" applyFont="1" applyFill="1" applyBorder="1" applyAlignment="1" applyProtection="1">
      <alignment horizontal="right" vertical="center" wrapText="1"/>
    </xf>
    <xf numFmtId="164" fontId="14" fillId="12" borderId="6" xfId="1" applyFont="1" applyFill="1" applyBorder="1" applyAlignment="1" applyProtection="1">
      <alignment horizontal="center" vertical="center"/>
    </xf>
    <xf numFmtId="0" fontId="10" fillId="12" borderId="6" xfId="0" applyFont="1" applyFill="1" applyBorder="1" applyAlignment="1" applyProtection="1">
      <alignment horizontal="right" vertical="center" wrapText="1"/>
    </xf>
    <xf numFmtId="164" fontId="11" fillId="12" borderId="6" xfId="1" applyFont="1" applyFill="1" applyBorder="1" applyAlignment="1" applyProtection="1">
      <alignment horizontal="right" vertical="center" wrapText="1"/>
    </xf>
    <xf numFmtId="164" fontId="10" fillId="12" borderId="6" xfId="1" applyFont="1" applyFill="1" applyBorder="1" applyAlignment="1" applyProtection="1">
      <alignment horizontal="right" vertical="center" wrapText="1"/>
    </xf>
    <xf numFmtId="0" fontId="11" fillId="12" borderId="6" xfId="0" applyFont="1" applyFill="1" applyBorder="1" applyAlignment="1" applyProtection="1">
      <alignment horizontal="right" vertical="center"/>
    </xf>
    <xf numFmtId="164" fontId="14" fillId="6" borderId="6" xfId="1" applyFont="1" applyFill="1" applyBorder="1" applyAlignment="1" applyProtection="1">
      <alignment horizontal="center" vertical="center"/>
    </xf>
    <xf numFmtId="0" fontId="10" fillId="6" borderId="6" xfId="0" applyFont="1" applyFill="1" applyBorder="1" applyAlignment="1" applyProtection="1">
      <alignment horizontal="right" vertical="center"/>
    </xf>
    <xf numFmtId="0" fontId="10" fillId="6" borderId="6" xfId="0" applyFont="1" applyFill="1" applyBorder="1" applyAlignment="1" applyProtection="1">
      <alignment horizontal="right" vertical="center" wrapText="1"/>
    </xf>
    <xf numFmtId="0" fontId="10" fillId="12" borderId="6" xfId="0" applyFont="1" applyFill="1" applyBorder="1" applyAlignment="1" applyProtection="1">
      <alignment horizontal="right" vertical="center"/>
    </xf>
    <xf numFmtId="164" fontId="14" fillId="8" borderId="6" xfId="1" applyFont="1" applyFill="1" applyBorder="1" applyAlignment="1" applyProtection="1">
      <alignment horizontal="center" vertical="center"/>
    </xf>
    <xf numFmtId="1" fontId="13" fillId="6" borderId="6" xfId="0" applyNumberFormat="1" applyFont="1" applyFill="1" applyBorder="1" applyAlignment="1" applyProtection="1">
      <alignment horizontal="center" vertical="center"/>
    </xf>
    <xf numFmtId="0" fontId="1" fillId="6" borderId="8" xfId="0" applyFont="1" applyFill="1" applyBorder="1" applyAlignment="1" applyProtection="1">
      <alignment horizontal="right" vertical="center" wrapText="1"/>
    </xf>
    <xf numFmtId="164" fontId="22" fillId="6" borderId="6" xfId="1" applyFon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right" vertical="center" wrapText="1"/>
    </xf>
    <xf numFmtId="0" fontId="10" fillId="8" borderId="6" xfId="0" applyFont="1" applyFill="1" applyBorder="1" applyAlignment="1" applyProtection="1">
      <alignment horizontal="right" vertical="center" wrapText="1"/>
    </xf>
    <xf numFmtId="0" fontId="10" fillId="8" borderId="6" xfId="0" applyFont="1" applyFill="1" applyBorder="1" applyAlignment="1" applyProtection="1">
      <alignment horizontal="right" vertical="center"/>
    </xf>
    <xf numFmtId="0" fontId="11" fillId="8" borderId="6" xfId="0" applyFont="1" applyFill="1" applyBorder="1" applyAlignment="1" applyProtection="1">
      <alignment horizontal="right" vertical="center"/>
    </xf>
    <xf numFmtId="0" fontId="10" fillId="8" borderId="6" xfId="0" applyFont="1" applyFill="1" applyBorder="1" applyAlignment="1" applyProtection="1">
      <alignment horizontal="right" wrapText="1"/>
    </xf>
    <xf numFmtId="164" fontId="14" fillId="8" borderId="6" xfId="1" applyFont="1" applyFill="1" applyBorder="1" applyAlignment="1" applyProtection="1">
      <alignment horizontal="center"/>
    </xf>
    <xf numFmtId="164" fontId="6" fillId="6" borderId="12" xfId="1" applyFont="1" applyFill="1" applyBorder="1" applyAlignment="1" applyProtection="1">
      <alignment horizontal="center"/>
    </xf>
    <xf numFmtId="0" fontId="25" fillId="0" borderId="12" xfId="0" applyFont="1" applyFill="1" applyBorder="1" applyAlignment="1" applyProtection="1">
      <alignment horizontal="center"/>
    </xf>
    <xf numFmtId="0" fontId="25" fillId="6" borderId="12" xfId="0" applyFont="1" applyFill="1" applyBorder="1" applyAlignment="1" applyProtection="1">
      <alignment horizontal="center"/>
    </xf>
    <xf numFmtId="165" fontId="25" fillId="0" borderId="12" xfId="0" applyNumberFormat="1" applyFont="1" applyFill="1" applyBorder="1" applyAlignment="1" applyProtection="1">
      <alignment horizontal="center"/>
    </xf>
    <xf numFmtId="165" fontId="6" fillId="6" borderId="12" xfId="1" applyNumberFormat="1" applyFont="1" applyFill="1" applyBorder="1" applyAlignment="1" applyProtection="1">
      <alignment horizontal="center"/>
    </xf>
    <xf numFmtId="0" fontId="10" fillId="6" borderId="12" xfId="1" applyNumberFormat="1" applyFont="1" applyFill="1" applyBorder="1" applyAlignment="1" applyProtection="1">
      <alignment horizontal="center"/>
    </xf>
    <xf numFmtId="164" fontId="6" fillId="6" borderId="12" xfId="1" applyNumberFormat="1" applyFont="1" applyFill="1" applyBorder="1" applyAlignment="1" applyProtection="1">
      <alignment horizontal="center"/>
    </xf>
    <xf numFmtId="0" fontId="13" fillId="6" borderId="12" xfId="0" applyFont="1" applyFill="1" applyBorder="1" applyAlignment="1" applyProtection="1">
      <alignment horizontal="center" vertical="center"/>
    </xf>
    <xf numFmtId="165" fontId="6" fillId="0" borderId="12" xfId="1" applyNumberFormat="1" applyFont="1" applyFill="1" applyBorder="1" applyAlignment="1" applyProtection="1">
      <alignment horizontal="center"/>
    </xf>
    <xf numFmtId="165" fontId="1" fillId="0" borderId="12" xfId="0" applyNumberFormat="1" applyFont="1" applyFill="1" applyBorder="1" applyAlignment="1" applyProtection="1">
      <alignment horizontal="center"/>
    </xf>
    <xf numFmtId="0" fontId="6" fillId="6" borderId="12" xfId="1" applyNumberFormat="1" applyFont="1" applyFill="1" applyBorder="1" applyAlignment="1" applyProtection="1">
      <alignment horizontal="center"/>
    </xf>
    <xf numFmtId="165" fontId="13" fillId="8" borderId="12" xfId="0" applyNumberFormat="1" applyFont="1" applyFill="1" applyBorder="1" applyAlignment="1" applyProtection="1">
      <alignment horizontal="center" vertical="center"/>
    </xf>
    <xf numFmtId="165" fontId="6" fillId="11" borderId="12" xfId="1" applyNumberFormat="1" applyFont="1" applyFill="1" applyBorder="1" applyAlignment="1" applyProtection="1">
      <alignment horizontal="center"/>
    </xf>
    <xf numFmtId="1" fontId="6" fillId="6" borderId="12" xfId="1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10" fillId="6" borderId="23" xfId="0" applyFont="1" applyFill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0" fillId="6" borderId="29" xfId="0" applyFont="1" applyFill="1" applyBorder="1" applyAlignment="1">
      <alignment horizontal="center" vertical="center" wrapText="1"/>
    </xf>
    <xf numFmtId="0" fontId="1" fillId="6" borderId="33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right" vertical="center"/>
    </xf>
    <xf numFmtId="164" fontId="10" fillId="6" borderId="16" xfId="1" applyFont="1" applyFill="1" applyBorder="1" applyAlignment="1" applyProtection="1">
      <alignment horizontal="right" vertical="center"/>
    </xf>
    <xf numFmtId="0" fontId="1" fillId="6" borderId="23" xfId="0" applyFont="1" applyFill="1" applyBorder="1" applyAlignment="1" applyProtection="1">
      <alignment horizontal="center" vertical="center" wrapText="1"/>
    </xf>
    <xf numFmtId="0" fontId="13" fillId="6" borderId="23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16" xfId="0" applyFont="1" applyFill="1" applyBorder="1" applyAlignment="1">
      <alignment horizontal="right" vertical="center"/>
    </xf>
    <xf numFmtId="0" fontId="1" fillId="6" borderId="16" xfId="0" applyFont="1" applyFill="1" applyBorder="1" applyAlignment="1" applyProtection="1">
      <alignment horizontal="right" vertical="distributed"/>
    </xf>
    <xf numFmtId="0" fontId="25" fillId="6" borderId="16" xfId="0" applyFont="1" applyFill="1" applyBorder="1" applyAlignment="1">
      <alignment horizontal="right" vertical="distributed"/>
    </xf>
    <xf numFmtId="0" fontId="10" fillId="6" borderId="23" xfId="0" applyFont="1" applyFill="1" applyBorder="1" applyAlignment="1" applyProtection="1">
      <alignment horizontal="center" vertical="center" wrapText="1"/>
    </xf>
    <xf numFmtId="0" fontId="1" fillId="6" borderId="16" xfId="0" applyFont="1" applyFill="1" applyBorder="1" applyAlignment="1" applyProtection="1">
      <alignment horizontal="right" vertical="center" wrapText="1"/>
    </xf>
    <xf numFmtId="0" fontId="25" fillId="6" borderId="16" xfId="0" applyFont="1" applyFill="1" applyBorder="1" applyAlignment="1">
      <alignment horizontal="right" vertical="center" wrapText="1"/>
    </xf>
    <xf numFmtId="0" fontId="1" fillId="6" borderId="16" xfId="0" applyFont="1" applyFill="1" applyBorder="1" applyAlignment="1" applyProtection="1">
      <alignment horizontal="right" vertical="center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0" borderId="1" xfId="0" applyFont="1" applyBorder="1" applyAlignment="1"/>
    <xf numFmtId="0" fontId="9" fillId="0" borderId="11" xfId="0" applyFont="1" applyBorder="1" applyAlignment="1"/>
    <xf numFmtId="164" fontId="6" fillId="6" borderId="23" xfId="1" applyFont="1" applyFill="1" applyBorder="1" applyAlignment="1" applyProtection="1">
      <alignment horizontal="center" vertical="center" wrapText="1"/>
    </xf>
    <xf numFmtId="164" fontId="6" fillId="6" borderId="16" xfId="1" applyFont="1" applyFill="1" applyBorder="1" applyAlignment="1" applyProtection="1">
      <alignment horizontal="right" vertical="center" wrapText="1"/>
    </xf>
    <xf numFmtId="0" fontId="10" fillId="6" borderId="16" xfId="0" applyFont="1" applyFill="1" applyBorder="1" applyAlignment="1" applyProtection="1">
      <alignment horizontal="right" vertical="center" wrapText="1"/>
    </xf>
    <xf numFmtId="0" fontId="1" fillId="6" borderId="23" xfId="0" applyFont="1" applyFill="1" applyBorder="1" applyAlignment="1" applyProtection="1">
      <alignment horizontal="right" vertical="center" wrapText="1"/>
    </xf>
    <xf numFmtId="0" fontId="25" fillId="6" borderId="23" xfId="0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vertical="center" wrapText="1"/>
    </xf>
    <xf numFmtId="0" fontId="25" fillId="6" borderId="1" xfId="0" applyFont="1" applyFill="1" applyBorder="1" applyAlignment="1">
      <alignment horizontal="center" vertical="center"/>
    </xf>
    <xf numFmtId="0" fontId="25" fillId="6" borderId="11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right" vertical="center"/>
    </xf>
    <xf numFmtId="0" fontId="1" fillId="6" borderId="4" xfId="0" applyFont="1" applyFill="1" applyBorder="1" applyAlignment="1" applyProtection="1">
      <alignment horizontal="right" vertical="center"/>
    </xf>
    <xf numFmtId="0" fontId="1" fillId="6" borderId="13" xfId="0" applyFont="1" applyFill="1" applyBorder="1" applyAlignment="1" applyProtection="1">
      <alignment horizontal="right" vertical="center"/>
    </xf>
    <xf numFmtId="0" fontId="1" fillId="6" borderId="14" xfId="0" applyFont="1" applyFill="1" applyBorder="1" applyAlignment="1" applyProtection="1">
      <alignment horizontal="right" vertical="center"/>
    </xf>
    <xf numFmtId="0" fontId="1" fillId="6" borderId="30" xfId="0" applyFont="1" applyFill="1" applyBorder="1" applyAlignment="1" applyProtection="1">
      <alignment horizontal="center" vertical="center" wrapText="1"/>
    </xf>
    <xf numFmtId="0" fontId="25" fillId="6" borderId="29" xfId="0" applyFont="1" applyFill="1" applyBorder="1" applyAlignment="1">
      <alignment horizontal="center" vertical="center" wrapText="1"/>
    </xf>
    <xf numFmtId="0" fontId="9" fillId="6" borderId="16" xfId="0" applyFont="1" applyFill="1" applyBorder="1" applyAlignment="1" applyProtection="1">
      <alignment horizontal="right" vertical="center"/>
    </xf>
    <xf numFmtId="0" fontId="1" fillId="6" borderId="10" xfId="0" applyFont="1" applyFill="1" applyBorder="1" applyAlignment="1" applyProtection="1">
      <alignment horizontal="right" vertical="center"/>
    </xf>
    <xf numFmtId="0" fontId="1" fillId="6" borderId="11" xfId="0" applyFont="1" applyFill="1" applyBorder="1" applyAlignment="1" applyProtection="1">
      <alignment horizontal="right" vertical="center"/>
    </xf>
    <xf numFmtId="0" fontId="25" fillId="6" borderId="10" xfId="0" applyFont="1" applyFill="1" applyBorder="1" applyAlignment="1">
      <alignment horizontal="right" vertical="center"/>
    </xf>
    <xf numFmtId="0" fontId="25" fillId="6" borderId="11" xfId="0" applyFont="1" applyFill="1" applyBorder="1" applyAlignment="1">
      <alignment horizontal="right" vertical="center"/>
    </xf>
    <xf numFmtId="0" fontId="1" fillId="6" borderId="10" xfId="0" applyFont="1" applyFill="1" applyBorder="1" applyAlignment="1" applyProtection="1">
      <alignment horizontal="right" vertical="center" wrapText="1"/>
    </xf>
    <xf numFmtId="0" fontId="1" fillId="6" borderId="11" xfId="0" applyFont="1" applyFill="1" applyBorder="1" applyAlignment="1" applyProtection="1">
      <alignment horizontal="right" vertical="center" wrapText="1"/>
    </xf>
    <xf numFmtId="0" fontId="25" fillId="6" borderId="13" xfId="0" applyFont="1" applyFill="1" applyBorder="1" applyAlignment="1">
      <alignment horizontal="right" vertical="center"/>
    </xf>
    <xf numFmtId="0" fontId="25" fillId="6" borderId="14" xfId="0" applyFont="1" applyFill="1" applyBorder="1" applyAlignment="1">
      <alignment horizontal="right" vertical="center"/>
    </xf>
    <xf numFmtId="0" fontId="1" fillId="6" borderId="3" xfId="0" applyFont="1" applyFill="1" applyBorder="1" applyAlignment="1" applyProtection="1">
      <alignment horizontal="right"/>
    </xf>
    <xf numFmtId="0" fontId="1" fillId="6" borderId="4" xfId="0" applyFont="1" applyFill="1" applyBorder="1" applyAlignment="1" applyProtection="1">
      <alignment horizontal="right"/>
    </xf>
    <xf numFmtId="0" fontId="1" fillId="6" borderId="10" xfId="0" applyFont="1" applyFill="1" applyBorder="1" applyAlignment="1" applyProtection="1">
      <alignment horizontal="right"/>
    </xf>
    <xf numFmtId="0" fontId="1" fillId="6" borderId="11" xfId="0" applyFont="1" applyFill="1" applyBorder="1" applyAlignment="1" applyProtection="1">
      <alignment horizontal="right"/>
    </xf>
    <xf numFmtId="164" fontId="6" fillId="6" borderId="10" xfId="1" applyFont="1" applyFill="1" applyBorder="1" applyAlignment="1" applyProtection="1">
      <alignment horizontal="right" wrapText="1"/>
    </xf>
    <xf numFmtId="164" fontId="6" fillId="6" borderId="11" xfId="1" applyFont="1" applyFill="1" applyBorder="1" applyAlignment="1" applyProtection="1">
      <alignment horizontal="right" wrapText="1"/>
    </xf>
    <xf numFmtId="164" fontId="4" fillId="6" borderId="10" xfId="1" applyFont="1" applyFill="1" applyBorder="1" applyAlignment="1" applyProtection="1">
      <alignment horizontal="right" wrapText="1"/>
    </xf>
    <xf numFmtId="164" fontId="4" fillId="6" borderId="11" xfId="1" applyFont="1" applyFill="1" applyBorder="1" applyAlignment="1" applyProtection="1">
      <alignment horizontal="right" wrapText="1"/>
    </xf>
    <xf numFmtId="164" fontId="6" fillId="6" borderId="10" xfId="1" applyFont="1" applyFill="1" applyBorder="1" applyAlignment="1" applyProtection="1">
      <alignment horizontal="right"/>
    </xf>
    <xf numFmtId="164" fontId="6" fillId="6" borderId="11" xfId="1" applyFont="1" applyFill="1" applyBorder="1" applyAlignment="1" applyProtection="1">
      <alignment horizontal="right"/>
    </xf>
    <xf numFmtId="164" fontId="6" fillId="13" borderId="13" xfId="1" applyFont="1" applyFill="1" applyBorder="1" applyAlignment="1" applyProtection="1">
      <alignment horizontal="right" wrapText="1"/>
    </xf>
    <xf numFmtId="164" fontId="6" fillId="13" borderId="14" xfId="1" applyFont="1" applyFill="1" applyBorder="1" applyAlignment="1" applyProtection="1">
      <alignment horizontal="right" wrapText="1"/>
    </xf>
    <xf numFmtId="0" fontId="9" fillId="6" borderId="31" xfId="0" applyFont="1" applyFill="1" applyBorder="1" applyAlignment="1" applyProtection="1">
      <alignment horizontal="center" vertical="center" wrapText="1"/>
    </xf>
    <xf numFmtId="0" fontId="9" fillId="6" borderId="0" xfId="0" applyFont="1" applyFill="1" applyBorder="1" applyAlignment="1" applyProtection="1">
      <alignment horizontal="center" vertical="center" wrapText="1"/>
    </xf>
    <xf numFmtId="0" fontId="0" fillId="0" borderId="20" xfId="0" applyBorder="1" applyAlignment="1">
      <alignment horizontal="center"/>
    </xf>
    <xf numFmtId="164" fontId="6" fillId="13" borderId="10" xfId="1" applyFont="1" applyFill="1" applyBorder="1" applyAlignment="1" applyProtection="1">
      <alignment horizontal="right" wrapText="1"/>
    </xf>
    <xf numFmtId="164" fontId="6" fillId="13" borderId="11" xfId="1" applyFont="1" applyFill="1" applyBorder="1" applyAlignment="1" applyProtection="1">
      <alignment horizontal="right" wrapText="1"/>
    </xf>
    <xf numFmtId="164" fontId="4" fillId="6" borderId="10" xfId="1" applyFont="1" applyFill="1" applyBorder="1" applyAlignment="1" applyProtection="1">
      <alignment horizontal="right"/>
    </xf>
    <xf numFmtId="164" fontId="4" fillId="6" borderId="11" xfId="1" applyFont="1" applyFill="1" applyBorder="1" applyAlignment="1" applyProtection="1">
      <alignment horizontal="right"/>
    </xf>
    <xf numFmtId="164" fontId="4" fillId="6" borderId="27" xfId="1" applyFont="1" applyFill="1" applyBorder="1" applyAlignment="1" applyProtection="1">
      <alignment horizontal="center" vertical="center"/>
    </xf>
    <xf numFmtId="164" fontId="4" fillId="6" borderId="28" xfId="1" applyFont="1" applyFill="1" applyBorder="1" applyAlignment="1" applyProtection="1">
      <alignment horizontal="center" vertical="center"/>
    </xf>
    <xf numFmtId="164" fontId="6" fillId="13" borderId="3" xfId="1" applyFont="1" applyFill="1" applyBorder="1" applyAlignment="1" applyProtection="1">
      <alignment horizontal="right" vertical="center" wrapText="1"/>
    </xf>
    <xf numFmtId="164" fontId="6" fillId="13" borderId="4" xfId="1" applyFont="1" applyFill="1" applyBorder="1" applyAlignment="1" applyProtection="1">
      <alignment horizontal="right" vertical="center" wrapText="1"/>
    </xf>
    <xf numFmtId="164" fontId="6" fillId="13" borderId="10" xfId="1" applyFont="1" applyFill="1" applyBorder="1" applyAlignment="1" applyProtection="1">
      <alignment horizontal="right" vertical="center" wrapText="1"/>
    </xf>
    <xf numFmtId="164" fontId="6" fillId="13" borderId="11" xfId="1" applyFont="1" applyFill="1" applyBorder="1" applyAlignment="1" applyProtection="1">
      <alignment horizontal="right" vertical="center" wrapText="1"/>
    </xf>
    <xf numFmtId="164" fontId="6" fillId="13" borderId="10" xfId="1" applyFont="1" applyFill="1" applyBorder="1" applyAlignment="1" applyProtection="1">
      <alignment horizontal="right" vertical="top" wrapText="1"/>
    </xf>
    <xf numFmtId="164" fontId="6" fillId="13" borderId="11" xfId="1" applyFont="1" applyFill="1" applyBorder="1" applyAlignment="1" applyProtection="1">
      <alignment horizontal="right" vertical="top" wrapText="1"/>
    </xf>
    <xf numFmtId="0" fontId="17" fillId="8" borderId="6" xfId="0" applyFont="1" applyFill="1" applyBorder="1" applyAlignment="1" applyProtection="1">
      <alignment horizontal="center" vertical="center" wrapText="1"/>
    </xf>
    <xf numFmtId="0" fontId="17" fillId="6" borderId="6" xfId="0" applyFont="1" applyFill="1" applyBorder="1" applyAlignment="1" applyProtection="1">
      <alignment horizontal="center" vertical="center" wrapText="1"/>
    </xf>
    <xf numFmtId="0" fontId="13" fillId="6" borderId="0" xfId="0" applyFont="1" applyFill="1" applyBorder="1" applyAlignment="1">
      <alignment horizontal="center"/>
    </xf>
    <xf numFmtId="0" fontId="18" fillId="8" borderId="6" xfId="0" applyFont="1" applyFill="1" applyBorder="1" applyAlignment="1" applyProtection="1">
      <alignment horizontal="center" vertical="center" wrapText="1"/>
    </xf>
    <xf numFmtId="0" fontId="17" fillId="6" borderId="7" xfId="0" applyFont="1" applyFill="1" applyBorder="1" applyAlignment="1" applyProtection="1">
      <alignment horizontal="center" vertical="center" wrapText="1"/>
    </xf>
    <xf numFmtId="0" fontId="17" fillId="6" borderId="8" xfId="0" applyFont="1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10" fillId="6" borderId="7" xfId="0" applyFont="1" applyFill="1" applyBorder="1" applyAlignment="1" applyProtection="1">
      <alignment horizontal="right" vertical="center" wrapText="1"/>
    </xf>
    <xf numFmtId="0" fontId="0" fillId="6" borderId="9" xfId="0" applyFill="1" applyBorder="1" applyAlignment="1" applyProtection="1">
      <alignment horizontal="right" vertical="center" wrapText="1"/>
    </xf>
    <xf numFmtId="0" fontId="17" fillId="8" borderId="7" xfId="0" applyFont="1" applyFill="1" applyBorder="1" applyAlignment="1" applyProtection="1">
      <alignment horizontal="center" vertical="center" wrapText="1"/>
    </xf>
    <xf numFmtId="0" fontId="17" fillId="8" borderId="8" xfId="0" applyFont="1" applyFill="1" applyBorder="1" applyAlignment="1" applyProtection="1">
      <alignment horizontal="center" vertical="center" wrapText="1"/>
    </xf>
    <xf numFmtId="0" fontId="10" fillId="8" borderId="7" xfId="0" applyFont="1" applyFill="1" applyBorder="1" applyAlignment="1" applyProtection="1">
      <alignment horizontal="right" vertical="center" wrapText="1"/>
    </xf>
    <xf numFmtId="0" fontId="0" fillId="8" borderId="9" xfId="0" applyFill="1" applyBorder="1" applyAlignment="1" applyProtection="1">
      <alignment horizontal="right" vertical="center" wrapText="1"/>
    </xf>
    <xf numFmtId="0" fontId="17" fillId="12" borderId="7" xfId="0" applyFont="1" applyFill="1" applyBorder="1" applyAlignment="1" applyProtection="1">
      <alignment horizontal="center" vertical="center" wrapText="1"/>
    </xf>
    <xf numFmtId="0" fontId="17" fillId="12" borderId="8" xfId="0" applyFont="1" applyFill="1" applyBorder="1" applyAlignment="1" applyProtection="1">
      <alignment horizontal="center" vertical="center" wrapText="1"/>
    </xf>
    <xf numFmtId="0" fontId="10" fillId="12" borderId="7" xfId="0" applyFont="1" applyFill="1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right" vertical="center" wrapText="1"/>
    </xf>
    <xf numFmtId="0" fontId="0" fillId="0" borderId="9" xfId="0" applyBorder="1" applyAlignment="1" applyProtection="1">
      <alignment horizontal="center" vertical="center" wrapText="1"/>
    </xf>
    <xf numFmtId="0" fontId="10" fillId="6" borderId="9" xfId="0" applyFont="1" applyFill="1" applyBorder="1" applyAlignment="1" applyProtection="1">
      <alignment horizontal="right" vertical="center" wrapText="1"/>
    </xf>
    <xf numFmtId="0" fontId="13" fillId="8" borderId="9" xfId="0" applyFont="1" applyFill="1" applyBorder="1" applyAlignment="1" applyProtection="1">
      <alignment horizontal="right" vertical="center" wrapText="1"/>
    </xf>
    <xf numFmtId="0" fontId="17" fillId="6" borderId="9" xfId="0" applyFont="1" applyFill="1" applyBorder="1" applyAlignment="1" applyProtection="1">
      <alignment horizontal="center" vertical="center" wrapText="1"/>
    </xf>
    <xf numFmtId="0" fontId="13" fillId="8" borderId="9" xfId="0" applyFont="1" applyFill="1" applyBorder="1" applyAlignment="1" applyProtection="1">
      <alignment horizontal="center" vertical="center" wrapText="1"/>
    </xf>
    <xf numFmtId="0" fontId="17" fillId="12" borderId="6" xfId="0" applyFont="1" applyFill="1" applyBorder="1" applyAlignment="1" applyProtection="1">
      <alignment horizontal="center" vertical="center" wrapText="1"/>
    </xf>
    <xf numFmtId="0" fontId="10" fillId="12" borderId="7" xfId="0" applyFont="1" applyFill="1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164" fontId="10" fillId="12" borderId="7" xfId="1" applyFont="1" applyFill="1" applyBorder="1" applyAlignment="1" applyProtection="1">
      <alignment horizontal="right" vertical="center"/>
    </xf>
    <xf numFmtId="0" fontId="18" fillId="12" borderId="8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164" fontId="6" fillId="2" borderId="6" xfId="1" applyFont="1" applyFill="1" applyBorder="1" applyAlignment="1" applyProtection="1">
      <alignment horizontal="right" vertical="center" wrapText="1"/>
    </xf>
    <xf numFmtId="0" fontId="20" fillId="6" borderId="6" xfId="0" applyFont="1" applyFill="1" applyBorder="1" applyAlignment="1" applyProtection="1">
      <alignment horizontal="left" vertical="top" wrapText="1"/>
    </xf>
    <xf numFmtId="0" fontId="13" fillId="6" borderId="6" xfId="0" applyFont="1" applyFill="1" applyBorder="1" applyAlignment="1" applyProtection="1">
      <alignment horizontal="center" vertical="center"/>
    </xf>
  </cellXfs>
  <cellStyles count="3">
    <cellStyle name="Excel Built-in Normal" xfId="1" xr:uid="{00000000-0005-0000-0000-000000000000}"/>
    <cellStyle name="Гиперссылка" xfId="2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y-&#1055;&#1050;\&#1086;&#1073;&#1084;&#1077;&#1085;\!%201%20&#1058;&#1086;&#1082;&#1072;&#1088;&#1077;&#1074;&#1072;%2008.%20%202021.08\!!!!!!!!!!!!&#1044;&#1054;&#1054;\&#1092;&#1086;&#1088;&#1084;&#1072;%20&#1044;&#1054;&#1054;%2031.03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 не заполнять"/>
      <sheetName val="Форма ДОО"/>
      <sheetName val="Свод (автоматически)"/>
    </sheetNames>
    <sheetDataSet>
      <sheetData sheetId="0">
        <row r="6">
          <cell r="G6" t="str">
            <v>Город</v>
          </cell>
        </row>
        <row r="7">
          <cell r="G7" t="str">
            <v>Село</v>
          </cell>
        </row>
      </sheetData>
      <sheetData sheetId="1">
        <row r="2">
          <cell r="D2" t="str">
            <v>Новоалександровский ГО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ebanketa.com/forms/68v36dsg64qkjcsn6grkjcb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3"/>
  <sheetViews>
    <sheetView workbookViewId="0">
      <selection activeCell="E12" sqref="E12"/>
    </sheetView>
  </sheetViews>
  <sheetFormatPr defaultRowHeight="15" x14ac:dyDescent="0.25"/>
  <cols>
    <col min="1" max="1" width="19" customWidth="1"/>
  </cols>
  <sheetData>
    <row r="1" spans="1:9" x14ac:dyDescent="0.25">
      <c r="A1" s="1" t="s">
        <v>0</v>
      </c>
      <c r="C1" t="s">
        <v>1</v>
      </c>
    </row>
    <row r="2" spans="1:9" x14ac:dyDescent="0.25">
      <c r="A2" s="1" t="s">
        <v>2</v>
      </c>
      <c r="C2" t="s">
        <v>3</v>
      </c>
    </row>
    <row r="3" spans="1:9" x14ac:dyDescent="0.25">
      <c r="A3" s="1" t="s">
        <v>4</v>
      </c>
    </row>
    <row r="4" spans="1:9" x14ac:dyDescent="0.25">
      <c r="A4" s="1" t="s">
        <v>5</v>
      </c>
    </row>
    <row r="5" spans="1:9" x14ac:dyDescent="0.25">
      <c r="A5" s="1" t="s">
        <v>6</v>
      </c>
    </row>
    <row r="6" spans="1:9" x14ac:dyDescent="0.25">
      <c r="A6" s="1" t="s">
        <v>7</v>
      </c>
      <c r="E6" s="2" t="s">
        <v>8</v>
      </c>
      <c r="G6" t="s">
        <v>9</v>
      </c>
    </row>
    <row r="7" spans="1:9" ht="30" x14ac:dyDescent="0.25">
      <c r="A7" s="1" t="s">
        <v>10</v>
      </c>
      <c r="E7" s="2" t="s">
        <v>11</v>
      </c>
      <c r="G7" t="s">
        <v>12</v>
      </c>
    </row>
    <row r="8" spans="1:9" ht="30" x14ac:dyDescent="0.25">
      <c r="A8" s="1" t="s">
        <v>13</v>
      </c>
      <c r="E8" s="2" t="s">
        <v>14</v>
      </c>
    </row>
    <row r="9" spans="1:9" x14ac:dyDescent="0.25">
      <c r="A9" s="1" t="s">
        <v>15</v>
      </c>
    </row>
    <row r="10" spans="1:9" x14ac:dyDescent="0.25">
      <c r="A10" s="1" t="s">
        <v>16</v>
      </c>
      <c r="D10" t="s">
        <v>17</v>
      </c>
      <c r="I10">
        <v>1</v>
      </c>
    </row>
    <row r="11" spans="1:9" x14ac:dyDescent="0.25">
      <c r="A11" s="1" t="s">
        <v>18</v>
      </c>
      <c r="D11">
        <v>30</v>
      </c>
      <c r="I11">
        <v>2</v>
      </c>
    </row>
    <row r="12" spans="1:9" x14ac:dyDescent="0.25">
      <c r="A12" s="1" t="s">
        <v>19</v>
      </c>
      <c r="D12">
        <v>50</v>
      </c>
      <c r="I12">
        <v>3</v>
      </c>
    </row>
    <row r="13" spans="1:9" x14ac:dyDescent="0.25">
      <c r="A13" s="1" t="s">
        <v>20</v>
      </c>
      <c r="D13">
        <v>100</v>
      </c>
      <c r="I13">
        <v>4</v>
      </c>
    </row>
    <row r="14" spans="1:9" x14ac:dyDescent="0.25">
      <c r="A14" s="1" t="s">
        <v>21</v>
      </c>
      <c r="C14" t="s">
        <v>1230</v>
      </c>
      <c r="I14">
        <v>5</v>
      </c>
    </row>
    <row r="15" spans="1:9" x14ac:dyDescent="0.25">
      <c r="A15" s="1" t="s">
        <v>22</v>
      </c>
      <c r="C15" t="s">
        <v>3</v>
      </c>
      <c r="I15">
        <v>6</v>
      </c>
    </row>
    <row r="16" spans="1:9" x14ac:dyDescent="0.25">
      <c r="A16" s="1" t="s">
        <v>23</v>
      </c>
      <c r="I16">
        <v>7</v>
      </c>
    </row>
    <row r="17" spans="1:9" x14ac:dyDescent="0.25">
      <c r="A17" s="1" t="s">
        <v>24</v>
      </c>
      <c r="I17">
        <v>8</v>
      </c>
    </row>
    <row r="18" spans="1:9" x14ac:dyDescent="0.25">
      <c r="A18" s="1" t="s">
        <v>25</v>
      </c>
      <c r="I18">
        <v>9</v>
      </c>
    </row>
    <row r="19" spans="1:9" x14ac:dyDescent="0.25">
      <c r="A19" s="1" t="s">
        <v>26</v>
      </c>
      <c r="I19">
        <v>10</v>
      </c>
    </row>
    <row r="20" spans="1:9" x14ac:dyDescent="0.25">
      <c r="A20" s="1" t="s">
        <v>27</v>
      </c>
    </row>
    <row r="21" spans="1:9" x14ac:dyDescent="0.25">
      <c r="A21" s="1" t="s">
        <v>28</v>
      </c>
    </row>
    <row r="22" spans="1:9" x14ac:dyDescent="0.25">
      <c r="A22" s="1" t="s">
        <v>29</v>
      </c>
    </row>
    <row r="23" spans="1:9" x14ac:dyDescent="0.25">
      <c r="A23" s="1" t="s">
        <v>30</v>
      </c>
    </row>
    <row r="24" spans="1:9" x14ac:dyDescent="0.25">
      <c r="A24" s="1" t="s">
        <v>31</v>
      </c>
    </row>
    <row r="25" spans="1:9" x14ac:dyDescent="0.25">
      <c r="A25" s="1" t="s">
        <v>32</v>
      </c>
    </row>
    <row r="26" spans="1:9" x14ac:dyDescent="0.25">
      <c r="A26" s="1" t="s">
        <v>33</v>
      </c>
    </row>
    <row r="27" spans="1:9" x14ac:dyDescent="0.25">
      <c r="A27" s="1" t="s">
        <v>34</v>
      </c>
    </row>
    <row r="28" spans="1:9" x14ac:dyDescent="0.25">
      <c r="A28" s="1" t="s">
        <v>35</v>
      </c>
    </row>
    <row r="29" spans="1:9" x14ac:dyDescent="0.25">
      <c r="A29" s="1" t="s">
        <v>36</v>
      </c>
    </row>
    <row r="30" spans="1:9" x14ac:dyDescent="0.25">
      <c r="A30" s="1" t="s">
        <v>37</v>
      </c>
    </row>
    <row r="31" spans="1:9" x14ac:dyDescent="0.25">
      <c r="A31" s="1" t="s">
        <v>38</v>
      </c>
    </row>
    <row r="32" spans="1:9" x14ac:dyDescent="0.25">
      <c r="A32" s="1" t="s">
        <v>39</v>
      </c>
    </row>
    <row r="33" spans="1:33" x14ac:dyDescent="0.25">
      <c r="A33" s="1" t="s">
        <v>40</v>
      </c>
    </row>
    <row r="36" spans="1:33" x14ac:dyDescent="0.25">
      <c r="A36" s="1" t="s">
        <v>41</v>
      </c>
      <c r="B36" s="1" t="s">
        <v>42</v>
      </c>
      <c r="C36" s="1" t="s">
        <v>43</v>
      </c>
      <c r="D36" s="1" t="s">
        <v>44</v>
      </c>
      <c r="E36" s="1" t="s">
        <v>45</v>
      </c>
      <c r="F36" s="1" t="s">
        <v>46</v>
      </c>
      <c r="G36" s="1" t="s">
        <v>47</v>
      </c>
      <c r="H36" s="1" t="s">
        <v>48</v>
      </c>
      <c r="I36" s="1" t="s">
        <v>49</v>
      </c>
      <c r="J36" s="1" t="s">
        <v>50</v>
      </c>
      <c r="K36" s="1" t="s">
        <v>51</v>
      </c>
      <c r="L36" s="1" t="s">
        <v>52</v>
      </c>
      <c r="M36" s="1" t="s">
        <v>53</v>
      </c>
      <c r="N36" s="1" t="s">
        <v>54</v>
      </c>
      <c r="O36" s="1" t="s">
        <v>55</v>
      </c>
      <c r="P36" s="1" t="s">
        <v>56</v>
      </c>
      <c r="Q36" s="1" t="s">
        <v>57</v>
      </c>
      <c r="R36" s="1" t="s">
        <v>58</v>
      </c>
      <c r="S36" s="1" t="s">
        <v>59</v>
      </c>
      <c r="T36" s="1" t="s">
        <v>60</v>
      </c>
      <c r="U36" s="1" t="s">
        <v>61</v>
      </c>
      <c r="V36" s="1" t="s">
        <v>62</v>
      </c>
      <c r="W36" s="1" t="s">
        <v>63</v>
      </c>
      <c r="X36" s="1" t="s">
        <v>64</v>
      </c>
      <c r="Y36" s="1" t="s">
        <v>65</v>
      </c>
      <c r="Z36" s="1" t="s">
        <v>66</v>
      </c>
      <c r="AA36" s="1" t="s">
        <v>67</v>
      </c>
      <c r="AB36" s="1" t="s">
        <v>68</v>
      </c>
      <c r="AC36" s="1" t="s">
        <v>69</v>
      </c>
      <c r="AD36" s="1" t="s">
        <v>70</v>
      </c>
      <c r="AE36" s="1" t="s">
        <v>71</v>
      </c>
      <c r="AF36" s="1" t="s">
        <v>72</v>
      </c>
      <c r="AG36" s="1" t="s">
        <v>73</v>
      </c>
    </row>
    <row r="37" spans="1:33" x14ac:dyDescent="0.25">
      <c r="A37" t="s">
        <v>74</v>
      </c>
      <c r="B37" t="s">
        <v>75</v>
      </c>
      <c r="C37" t="s">
        <v>76</v>
      </c>
      <c r="D37" t="s">
        <v>77</v>
      </c>
      <c r="E37" t="s">
        <v>78</v>
      </c>
      <c r="F37" t="s">
        <v>79</v>
      </c>
      <c r="G37" t="s">
        <v>80</v>
      </c>
      <c r="H37" t="s">
        <v>81</v>
      </c>
      <c r="I37" t="s">
        <v>82</v>
      </c>
      <c r="J37" t="s">
        <v>83</v>
      </c>
      <c r="K37" t="s">
        <v>84</v>
      </c>
      <c r="L37" t="s">
        <v>85</v>
      </c>
      <c r="M37" t="s">
        <v>86</v>
      </c>
      <c r="N37" t="s">
        <v>87</v>
      </c>
      <c r="O37" t="s">
        <v>88</v>
      </c>
      <c r="P37" t="s">
        <v>89</v>
      </c>
      <c r="Q37" t="s">
        <v>90</v>
      </c>
      <c r="R37" t="s">
        <v>91</v>
      </c>
      <c r="S37" t="s">
        <v>92</v>
      </c>
      <c r="T37" t="s">
        <v>93</v>
      </c>
      <c r="U37" t="s">
        <v>82</v>
      </c>
      <c r="V37" t="s">
        <v>94</v>
      </c>
      <c r="W37" t="s">
        <v>95</v>
      </c>
      <c r="X37" t="s">
        <v>96</v>
      </c>
      <c r="Y37" t="s">
        <v>88</v>
      </c>
      <c r="Z37" t="s">
        <v>97</v>
      </c>
      <c r="AA37" t="s">
        <v>98</v>
      </c>
      <c r="AB37" t="s">
        <v>99</v>
      </c>
      <c r="AC37" t="s">
        <v>100</v>
      </c>
      <c r="AD37" t="s">
        <v>101</v>
      </c>
      <c r="AE37" t="s">
        <v>102</v>
      </c>
      <c r="AF37" t="s">
        <v>103</v>
      </c>
      <c r="AG37" t="s">
        <v>104</v>
      </c>
    </row>
    <row r="38" spans="1:33" x14ac:dyDescent="0.25">
      <c r="A38" t="s">
        <v>105</v>
      </c>
      <c r="B38" t="s">
        <v>106</v>
      </c>
      <c r="C38" t="s">
        <v>107</v>
      </c>
      <c r="D38" t="s">
        <v>108</v>
      </c>
      <c r="E38" t="s">
        <v>109</v>
      </c>
      <c r="F38" t="s">
        <v>110</v>
      </c>
      <c r="G38" t="s">
        <v>111</v>
      </c>
      <c r="H38" t="s">
        <v>112</v>
      </c>
      <c r="I38" t="s">
        <v>113</v>
      </c>
      <c r="J38" t="s">
        <v>114</v>
      </c>
      <c r="K38" t="s">
        <v>115</v>
      </c>
      <c r="L38" t="s">
        <v>116</v>
      </c>
      <c r="M38" t="s">
        <v>117</v>
      </c>
      <c r="N38" t="s">
        <v>118</v>
      </c>
      <c r="O38" t="s">
        <v>119</v>
      </c>
      <c r="P38" t="s">
        <v>120</v>
      </c>
      <c r="Q38" t="s">
        <v>121</v>
      </c>
      <c r="R38" t="s">
        <v>122</v>
      </c>
      <c r="S38" t="s">
        <v>123</v>
      </c>
      <c r="T38" t="s">
        <v>124</v>
      </c>
      <c r="U38" t="s">
        <v>125</v>
      </c>
      <c r="V38" t="s">
        <v>126</v>
      </c>
      <c r="W38" t="s">
        <v>127</v>
      </c>
      <c r="X38" t="s">
        <v>128</v>
      </c>
      <c r="Y38" t="s">
        <v>129</v>
      </c>
      <c r="Z38" t="s">
        <v>130</v>
      </c>
      <c r="AA38" t="s">
        <v>131</v>
      </c>
      <c r="AB38" t="s">
        <v>132</v>
      </c>
      <c r="AC38" t="s">
        <v>133</v>
      </c>
      <c r="AD38" t="s">
        <v>134</v>
      </c>
      <c r="AE38" t="s">
        <v>135</v>
      </c>
      <c r="AF38" t="s">
        <v>136</v>
      </c>
      <c r="AG38" t="s">
        <v>137</v>
      </c>
    </row>
    <row r="39" spans="1:33" x14ac:dyDescent="0.25">
      <c r="A39" t="s">
        <v>138</v>
      </c>
      <c r="B39" t="s">
        <v>139</v>
      </c>
      <c r="C39" t="s">
        <v>140</v>
      </c>
      <c r="D39" t="s">
        <v>141</v>
      </c>
      <c r="E39" t="s">
        <v>142</v>
      </c>
      <c r="F39" t="s">
        <v>143</v>
      </c>
      <c r="G39" t="s">
        <v>144</v>
      </c>
      <c r="H39" t="s">
        <v>145</v>
      </c>
      <c r="I39" t="s">
        <v>129</v>
      </c>
      <c r="J39" t="s">
        <v>146</v>
      </c>
      <c r="K39" t="s">
        <v>147</v>
      </c>
      <c r="L39" t="s">
        <v>148</v>
      </c>
      <c r="M39" t="s">
        <v>149</v>
      </c>
      <c r="N39" t="s">
        <v>150</v>
      </c>
      <c r="O39" t="s">
        <v>151</v>
      </c>
      <c r="P39" t="s">
        <v>152</v>
      </c>
      <c r="Q39" t="s">
        <v>153</v>
      </c>
      <c r="R39" t="s">
        <v>154</v>
      </c>
      <c r="S39" t="s">
        <v>155</v>
      </c>
      <c r="T39" t="s">
        <v>156</v>
      </c>
      <c r="U39" t="s">
        <v>157</v>
      </c>
      <c r="V39" t="s">
        <v>158</v>
      </c>
      <c r="W39" t="s">
        <v>159</v>
      </c>
      <c r="X39" t="s">
        <v>160</v>
      </c>
      <c r="Y39" t="s">
        <v>161</v>
      </c>
      <c r="Z39" t="s">
        <v>125</v>
      </c>
      <c r="AA39" t="s">
        <v>162</v>
      </c>
      <c r="AB39" t="s">
        <v>163</v>
      </c>
      <c r="AC39" t="s">
        <v>164</v>
      </c>
      <c r="AD39" t="s">
        <v>165</v>
      </c>
      <c r="AE39" t="s">
        <v>166</v>
      </c>
      <c r="AF39" t="s">
        <v>167</v>
      </c>
      <c r="AG39" t="s">
        <v>168</v>
      </c>
    </row>
    <row r="40" spans="1:33" x14ac:dyDescent="0.25">
      <c r="A40" t="s">
        <v>169</v>
      </c>
      <c r="B40" t="s">
        <v>170</v>
      </c>
      <c r="C40" t="s">
        <v>171</v>
      </c>
      <c r="D40" t="s">
        <v>172</v>
      </c>
      <c r="E40" t="s">
        <v>173</v>
      </c>
      <c r="F40" t="s">
        <v>174</v>
      </c>
      <c r="G40" t="s">
        <v>175</v>
      </c>
      <c r="H40" t="s">
        <v>176</v>
      </c>
      <c r="I40" t="s">
        <v>177</v>
      </c>
      <c r="J40" t="s">
        <v>178</v>
      </c>
      <c r="K40" t="s">
        <v>179</v>
      </c>
      <c r="L40" t="s">
        <v>180</v>
      </c>
      <c r="M40" t="s">
        <v>181</v>
      </c>
      <c r="N40" t="s">
        <v>182</v>
      </c>
      <c r="O40" t="s">
        <v>161</v>
      </c>
      <c r="P40" t="s">
        <v>183</v>
      </c>
      <c r="Q40" t="s">
        <v>184</v>
      </c>
      <c r="R40" t="s">
        <v>185</v>
      </c>
      <c r="S40" t="s">
        <v>186</v>
      </c>
      <c r="T40" t="s">
        <v>187</v>
      </c>
      <c r="U40" t="s">
        <v>188</v>
      </c>
      <c r="V40" t="s">
        <v>189</v>
      </c>
      <c r="W40" t="s">
        <v>190</v>
      </c>
      <c r="X40" t="s">
        <v>191</v>
      </c>
      <c r="Y40" t="s">
        <v>192</v>
      </c>
      <c r="Z40" t="s">
        <v>193</v>
      </c>
      <c r="AA40" t="s">
        <v>194</v>
      </c>
      <c r="AB40" t="s">
        <v>195</v>
      </c>
      <c r="AC40" t="s">
        <v>196</v>
      </c>
      <c r="AD40" t="s">
        <v>197</v>
      </c>
      <c r="AE40" t="s">
        <v>198</v>
      </c>
      <c r="AF40" t="s">
        <v>199</v>
      </c>
      <c r="AG40" t="s">
        <v>133</v>
      </c>
    </row>
    <row r="41" spans="1:33" x14ac:dyDescent="0.25">
      <c r="A41" t="s">
        <v>200</v>
      </c>
      <c r="B41" t="s">
        <v>201</v>
      </c>
      <c r="C41" t="s">
        <v>202</v>
      </c>
      <c r="D41" t="s">
        <v>203</v>
      </c>
      <c r="E41" t="s">
        <v>204</v>
      </c>
      <c r="F41" t="s">
        <v>205</v>
      </c>
      <c r="G41" t="s">
        <v>206</v>
      </c>
      <c r="H41" t="s">
        <v>207</v>
      </c>
      <c r="I41" t="s">
        <v>208</v>
      </c>
      <c r="J41" t="s">
        <v>209</v>
      </c>
      <c r="K41" t="s">
        <v>210</v>
      </c>
      <c r="L41" t="s">
        <v>211</v>
      </c>
      <c r="M41" t="s">
        <v>212</v>
      </c>
      <c r="N41" t="s">
        <v>213</v>
      </c>
      <c r="O41" t="s">
        <v>177</v>
      </c>
      <c r="P41" t="s">
        <v>214</v>
      </c>
      <c r="Q41" t="s">
        <v>215</v>
      </c>
      <c r="R41" t="s">
        <v>216</v>
      </c>
      <c r="S41" t="s">
        <v>217</v>
      </c>
      <c r="T41" t="s">
        <v>218</v>
      </c>
      <c r="U41" t="s">
        <v>219</v>
      </c>
      <c r="V41" t="s">
        <v>220</v>
      </c>
      <c r="W41" t="s">
        <v>221</v>
      </c>
      <c r="X41" t="s">
        <v>222</v>
      </c>
      <c r="Y41" t="s">
        <v>208</v>
      </c>
      <c r="Z41" t="s">
        <v>177</v>
      </c>
      <c r="AA41" t="s">
        <v>223</v>
      </c>
      <c r="AB41" t="s">
        <v>224</v>
      </c>
      <c r="AC41" t="s">
        <v>225</v>
      </c>
      <c r="AD41" t="s">
        <v>226</v>
      </c>
      <c r="AE41" t="s">
        <v>227</v>
      </c>
      <c r="AF41" t="s">
        <v>228</v>
      </c>
      <c r="AG41" t="s">
        <v>164</v>
      </c>
    </row>
    <row r="42" spans="1:33" x14ac:dyDescent="0.25">
      <c r="A42" t="s">
        <v>229</v>
      </c>
      <c r="B42" t="s">
        <v>230</v>
      </c>
      <c r="C42" t="s">
        <v>231</v>
      </c>
      <c r="D42" t="s">
        <v>232</v>
      </c>
      <c r="E42" t="s">
        <v>233</v>
      </c>
      <c r="F42" t="s">
        <v>234</v>
      </c>
      <c r="G42" t="s">
        <v>235</v>
      </c>
      <c r="H42" t="s">
        <v>236</v>
      </c>
      <c r="I42" t="s">
        <v>237</v>
      </c>
      <c r="J42" t="s">
        <v>238</v>
      </c>
      <c r="K42" t="s">
        <v>239</v>
      </c>
      <c r="L42" t="s">
        <v>240</v>
      </c>
      <c r="M42" t="s">
        <v>241</v>
      </c>
      <c r="N42" t="s">
        <v>242</v>
      </c>
      <c r="O42" t="s">
        <v>243</v>
      </c>
      <c r="P42" t="s">
        <v>244</v>
      </c>
      <c r="Q42" t="s">
        <v>245</v>
      </c>
      <c r="R42" t="s">
        <v>246</v>
      </c>
      <c r="S42" t="s">
        <v>247</v>
      </c>
      <c r="T42" t="s">
        <v>248</v>
      </c>
      <c r="U42" t="s">
        <v>249</v>
      </c>
      <c r="V42" t="s">
        <v>250</v>
      </c>
      <c r="W42" t="s">
        <v>251</v>
      </c>
      <c r="X42" t="s">
        <v>252</v>
      </c>
      <c r="Y42" t="s">
        <v>253</v>
      </c>
      <c r="Z42" t="s">
        <v>254</v>
      </c>
      <c r="AA42" t="s">
        <v>255</v>
      </c>
      <c r="AB42" t="s">
        <v>256</v>
      </c>
      <c r="AC42" t="s">
        <v>225</v>
      </c>
      <c r="AD42" t="s">
        <v>257</v>
      </c>
      <c r="AE42" t="s">
        <v>258</v>
      </c>
      <c r="AF42" t="s">
        <v>259</v>
      </c>
      <c r="AG42" t="s">
        <v>260</v>
      </c>
    </row>
    <row r="43" spans="1:33" x14ac:dyDescent="0.25">
      <c r="A43" t="s">
        <v>261</v>
      </c>
      <c r="B43" t="s">
        <v>262</v>
      </c>
      <c r="C43" t="s">
        <v>263</v>
      </c>
      <c r="D43" t="s">
        <v>264</v>
      </c>
      <c r="E43" t="s">
        <v>265</v>
      </c>
      <c r="F43" t="s">
        <v>266</v>
      </c>
      <c r="G43" t="s">
        <v>267</v>
      </c>
      <c r="H43" t="s">
        <v>268</v>
      </c>
      <c r="I43" t="s">
        <v>269</v>
      </c>
      <c r="J43" t="s">
        <v>270</v>
      </c>
      <c r="K43" t="s">
        <v>271</v>
      </c>
      <c r="L43" t="s">
        <v>272</v>
      </c>
      <c r="M43" t="s">
        <v>273</v>
      </c>
      <c r="N43" t="s">
        <v>274</v>
      </c>
      <c r="O43" t="s">
        <v>269</v>
      </c>
      <c r="P43" t="s">
        <v>275</v>
      </c>
      <c r="Q43" t="s">
        <v>276</v>
      </c>
      <c r="R43" t="s">
        <v>277</v>
      </c>
      <c r="S43" t="s">
        <v>278</v>
      </c>
      <c r="T43" t="s">
        <v>279</v>
      </c>
      <c r="U43" t="s">
        <v>280</v>
      </c>
      <c r="V43" t="s">
        <v>281</v>
      </c>
      <c r="W43" t="s">
        <v>282</v>
      </c>
      <c r="X43" t="s">
        <v>283</v>
      </c>
      <c r="Y43" t="s">
        <v>284</v>
      </c>
      <c r="Z43" t="s">
        <v>243</v>
      </c>
      <c r="AA43" t="s">
        <v>285</v>
      </c>
      <c r="AB43" t="s">
        <v>286</v>
      </c>
      <c r="AC43" t="s">
        <v>287</v>
      </c>
      <c r="AD43" t="s">
        <v>288</v>
      </c>
      <c r="AE43" t="s">
        <v>289</v>
      </c>
      <c r="AF43" t="s">
        <v>290</v>
      </c>
      <c r="AG43" t="s">
        <v>291</v>
      </c>
    </row>
    <row r="44" spans="1:33" x14ac:dyDescent="0.25">
      <c r="A44" t="s">
        <v>292</v>
      </c>
      <c r="B44" t="s">
        <v>293</v>
      </c>
      <c r="C44" t="s">
        <v>294</v>
      </c>
      <c r="D44" t="s">
        <v>295</v>
      </c>
      <c r="E44" t="s">
        <v>296</v>
      </c>
      <c r="F44" t="s">
        <v>297</v>
      </c>
      <c r="G44" t="s">
        <v>298</v>
      </c>
      <c r="H44" t="s">
        <v>299</v>
      </c>
      <c r="I44" t="s">
        <v>300</v>
      </c>
      <c r="J44" t="s">
        <v>301</v>
      </c>
      <c r="K44" t="s">
        <v>302</v>
      </c>
      <c r="L44" t="s">
        <v>303</v>
      </c>
      <c r="M44" t="s">
        <v>294</v>
      </c>
      <c r="N44" t="s">
        <v>304</v>
      </c>
      <c r="O44" t="s">
        <v>305</v>
      </c>
      <c r="P44" t="s">
        <v>306</v>
      </c>
      <c r="Q44" t="s">
        <v>307</v>
      </c>
      <c r="R44" t="s">
        <v>308</v>
      </c>
      <c r="S44" t="s">
        <v>309</v>
      </c>
      <c r="T44" t="s">
        <v>310</v>
      </c>
      <c r="U44" t="s">
        <v>311</v>
      </c>
      <c r="V44" t="s">
        <v>312</v>
      </c>
      <c r="W44" t="s">
        <v>313</v>
      </c>
      <c r="X44" t="s">
        <v>314</v>
      </c>
      <c r="Y44" t="s">
        <v>315</v>
      </c>
      <c r="Z44" t="s">
        <v>316</v>
      </c>
      <c r="AA44" t="s">
        <v>317</v>
      </c>
      <c r="AB44" t="s">
        <v>318</v>
      </c>
      <c r="AC44" t="s">
        <v>319</v>
      </c>
      <c r="AD44" t="s">
        <v>320</v>
      </c>
      <c r="AE44" t="s">
        <v>321</v>
      </c>
      <c r="AF44" t="s">
        <v>322</v>
      </c>
      <c r="AG44" t="s">
        <v>323</v>
      </c>
    </row>
    <row r="45" spans="1:33" x14ac:dyDescent="0.25">
      <c r="A45" t="s">
        <v>324</v>
      </c>
      <c r="B45" t="s">
        <v>325</v>
      </c>
      <c r="C45" t="s">
        <v>326</v>
      </c>
      <c r="D45" t="s">
        <v>327</v>
      </c>
      <c r="E45" t="s">
        <v>328</v>
      </c>
      <c r="F45" t="s">
        <v>329</v>
      </c>
      <c r="G45" t="s">
        <v>330</v>
      </c>
      <c r="H45" t="s">
        <v>331</v>
      </c>
      <c r="I45" t="s">
        <v>305</v>
      </c>
      <c r="J45" t="s">
        <v>332</v>
      </c>
      <c r="K45" t="s">
        <v>333</v>
      </c>
      <c r="L45" t="s">
        <v>334</v>
      </c>
      <c r="M45" t="s">
        <v>335</v>
      </c>
      <c r="N45" t="s">
        <v>336</v>
      </c>
      <c r="O45" t="s">
        <v>337</v>
      </c>
      <c r="P45" t="s">
        <v>338</v>
      </c>
      <c r="Q45" t="s">
        <v>339</v>
      </c>
      <c r="R45" t="s">
        <v>340</v>
      </c>
      <c r="S45" t="s">
        <v>341</v>
      </c>
      <c r="T45" t="s">
        <v>342</v>
      </c>
      <c r="U45" t="s">
        <v>343</v>
      </c>
      <c r="V45" t="s">
        <v>344</v>
      </c>
      <c r="W45" t="s">
        <v>345</v>
      </c>
      <c r="X45" t="s">
        <v>346</v>
      </c>
      <c r="Y45" t="s">
        <v>347</v>
      </c>
      <c r="Z45" t="s">
        <v>348</v>
      </c>
      <c r="AA45" t="s">
        <v>349</v>
      </c>
      <c r="AB45" t="s">
        <v>350</v>
      </c>
      <c r="AC45" t="s">
        <v>351</v>
      </c>
      <c r="AD45" t="s">
        <v>352</v>
      </c>
      <c r="AE45" t="s">
        <v>353</v>
      </c>
      <c r="AF45" t="s">
        <v>354</v>
      </c>
      <c r="AG45" t="s">
        <v>355</v>
      </c>
    </row>
    <row r="46" spans="1:33" x14ac:dyDescent="0.25">
      <c r="A46" t="s">
        <v>356</v>
      </c>
      <c r="B46" t="s">
        <v>357</v>
      </c>
      <c r="C46" t="s">
        <v>358</v>
      </c>
      <c r="D46" t="s">
        <v>359</v>
      </c>
      <c r="E46" t="s">
        <v>360</v>
      </c>
      <c r="F46" t="s">
        <v>361</v>
      </c>
      <c r="G46" t="s">
        <v>362</v>
      </c>
      <c r="H46" t="s">
        <v>363</v>
      </c>
      <c r="I46" t="s">
        <v>337</v>
      </c>
      <c r="J46" t="s">
        <v>364</v>
      </c>
      <c r="K46" t="s">
        <v>365</v>
      </c>
      <c r="L46" t="s">
        <v>366</v>
      </c>
      <c r="M46" t="s">
        <v>367</v>
      </c>
      <c r="N46" t="s">
        <v>368</v>
      </c>
      <c r="O46" t="s">
        <v>315</v>
      </c>
      <c r="P46" t="s">
        <v>369</v>
      </c>
      <c r="Q46" t="s">
        <v>370</v>
      </c>
      <c r="R46" t="s">
        <v>371</v>
      </c>
      <c r="S46" t="s">
        <v>372</v>
      </c>
      <c r="T46" t="s">
        <v>373</v>
      </c>
      <c r="U46" t="s">
        <v>374</v>
      </c>
      <c r="V46" t="s">
        <v>375</v>
      </c>
      <c r="X46" t="s">
        <v>376</v>
      </c>
      <c r="Y46" t="s">
        <v>377</v>
      </c>
      <c r="Z46" t="s">
        <v>378</v>
      </c>
      <c r="AA46" t="s">
        <v>379</v>
      </c>
      <c r="AB46" t="s">
        <v>380</v>
      </c>
      <c r="AC46" t="s">
        <v>381</v>
      </c>
      <c r="AE46" t="s">
        <v>382</v>
      </c>
      <c r="AF46" t="s">
        <v>383</v>
      </c>
      <c r="AG46" t="s">
        <v>384</v>
      </c>
    </row>
    <row r="47" spans="1:33" x14ac:dyDescent="0.25">
      <c r="A47" t="s">
        <v>385</v>
      </c>
      <c r="B47" t="s">
        <v>386</v>
      </c>
      <c r="C47" t="s">
        <v>387</v>
      </c>
      <c r="D47" t="s">
        <v>388</v>
      </c>
      <c r="E47" t="s">
        <v>389</v>
      </c>
      <c r="F47" t="s">
        <v>390</v>
      </c>
      <c r="G47" t="s">
        <v>391</v>
      </c>
      <c r="H47" t="s">
        <v>392</v>
      </c>
      <c r="I47" t="s">
        <v>343</v>
      </c>
      <c r="J47" t="s">
        <v>393</v>
      </c>
      <c r="K47" t="s">
        <v>394</v>
      </c>
      <c r="L47" t="s">
        <v>395</v>
      </c>
      <c r="M47" t="s">
        <v>396</v>
      </c>
      <c r="N47" t="s">
        <v>397</v>
      </c>
      <c r="O47" t="s">
        <v>398</v>
      </c>
      <c r="P47" t="s">
        <v>399</v>
      </c>
      <c r="Q47" t="s">
        <v>400</v>
      </c>
      <c r="R47" t="s">
        <v>401</v>
      </c>
      <c r="T47" t="s">
        <v>402</v>
      </c>
      <c r="U47" t="s">
        <v>403</v>
      </c>
      <c r="V47" t="s">
        <v>404</v>
      </c>
      <c r="X47" t="s">
        <v>405</v>
      </c>
      <c r="Y47" t="s">
        <v>406</v>
      </c>
      <c r="Z47" t="s">
        <v>337</v>
      </c>
      <c r="AA47" t="s">
        <v>407</v>
      </c>
      <c r="AB47" t="s">
        <v>408</v>
      </c>
      <c r="AC47" t="s">
        <v>409</v>
      </c>
      <c r="AE47" t="s">
        <v>410</v>
      </c>
      <c r="AF47" t="s">
        <v>411</v>
      </c>
      <c r="AG47" t="s">
        <v>412</v>
      </c>
    </row>
    <row r="48" spans="1:33" x14ac:dyDescent="0.25">
      <c r="A48" t="s">
        <v>413</v>
      </c>
      <c r="B48" t="s">
        <v>414</v>
      </c>
      <c r="C48" t="s">
        <v>415</v>
      </c>
      <c r="D48" t="s">
        <v>416</v>
      </c>
      <c r="E48" t="s">
        <v>417</v>
      </c>
      <c r="F48" t="s">
        <v>418</v>
      </c>
      <c r="G48" t="s">
        <v>419</v>
      </c>
      <c r="H48" t="s">
        <v>420</v>
      </c>
      <c r="I48" t="s">
        <v>398</v>
      </c>
      <c r="J48" t="s">
        <v>421</v>
      </c>
      <c r="K48" t="s">
        <v>422</v>
      </c>
      <c r="L48" t="s">
        <v>423</v>
      </c>
      <c r="M48" t="s">
        <v>424</v>
      </c>
      <c r="N48" t="s">
        <v>425</v>
      </c>
      <c r="O48" t="s">
        <v>426</v>
      </c>
      <c r="P48" t="s">
        <v>427</v>
      </c>
      <c r="Q48" t="s">
        <v>428</v>
      </c>
      <c r="R48" t="s">
        <v>429</v>
      </c>
      <c r="T48" t="s">
        <v>430</v>
      </c>
      <c r="U48" t="s">
        <v>431</v>
      </c>
      <c r="V48" t="s">
        <v>432</v>
      </c>
      <c r="Z48" t="s">
        <v>433</v>
      </c>
      <c r="AA48" t="s">
        <v>434</v>
      </c>
      <c r="AB48" t="s">
        <v>435</v>
      </c>
      <c r="AC48" t="s">
        <v>436</v>
      </c>
      <c r="AE48" t="s">
        <v>437</v>
      </c>
      <c r="AF48" t="s">
        <v>438</v>
      </c>
      <c r="AG48" t="s">
        <v>439</v>
      </c>
    </row>
    <row r="49" spans="1:33" x14ac:dyDescent="0.25">
      <c r="A49" t="s">
        <v>440</v>
      </c>
      <c r="B49" t="s">
        <v>441</v>
      </c>
      <c r="C49" t="s">
        <v>442</v>
      </c>
      <c r="D49" t="s">
        <v>443</v>
      </c>
      <c r="E49" t="s">
        <v>444</v>
      </c>
      <c r="F49" t="s">
        <v>445</v>
      </c>
      <c r="G49" t="s">
        <v>446</v>
      </c>
      <c r="H49" t="s">
        <v>447</v>
      </c>
      <c r="I49" t="s">
        <v>403</v>
      </c>
      <c r="J49" t="s">
        <v>448</v>
      </c>
      <c r="K49" t="s">
        <v>449</v>
      </c>
      <c r="L49" t="s">
        <v>450</v>
      </c>
      <c r="M49" t="s">
        <v>451</v>
      </c>
      <c r="N49" t="s">
        <v>452</v>
      </c>
      <c r="O49" t="s">
        <v>377</v>
      </c>
      <c r="P49" t="s">
        <v>453</v>
      </c>
      <c r="Q49" t="s">
        <v>454</v>
      </c>
      <c r="R49" t="s">
        <v>455</v>
      </c>
      <c r="T49" t="s">
        <v>456</v>
      </c>
      <c r="U49" t="s">
        <v>457</v>
      </c>
      <c r="V49" t="s">
        <v>458</v>
      </c>
      <c r="Z49" t="s">
        <v>459</v>
      </c>
      <c r="AA49" t="s">
        <v>460</v>
      </c>
      <c r="AB49" t="s">
        <v>461</v>
      </c>
      <c r="AC49" t="s">
        <v>462</v>
      </c>
      <c r="AE49" t="s">
        <v>463</v>
      </c>
      <c r="AF49" t="s">
        <v>464</v>
      </c>
      <c r="AG49" t="s">
        <v>465</v>
      </c>
    </row>
    <row r="50" spans="1:33" x14ac:dyDescent="0.25">
      <c r="A50" t="s">
        <v>466</v>
      </c>
      <c r="B50" t="s">
        <v>467</v>
      </c>
      <c r="C50" t="s">
        <v>468</v>
      </c>
      <c r="D50" t="s">
        <v>469</v>
      </c>
      <c r="E50" t="s">
        <v>470</v>
      </c>
      <c r="F50" t="s">
        <v>471</v>
      </c>
      <c r="G50" t="s">
        <v>472</v>
      </c>
      <c r="H50" t="s">
        <v>473</v>
      </c>
      <c r="I50" t="s">
        <v>474</v>
      </c>
      <c r="J50" t="s">
        <v>475</v>
      </c>
      <c r="K50" t="s">
        <v>476</v>
      </c>
      <c r="L50" t="s">
        <v>477</v>
      </c>
      <c r="M50" t="s">
        <v>478</v>
      </c>
      <c r="N50" t="s">
        <v>479</v>
      </c>
      <c r="O50" t="s">
        <v>406</v>
      </c>
      <c r="P50" t="s">
        <v>480</v>
      </c>
      <c r="Q50" t="s">
        <v>481</v>
      </c>
      <c r="R50" t="s">
        <v>482</v>
      </c>
      <c r="T50" t="s">
        <v>483</v>
      </c>
      <c r="U50" t="s">
        <v>484</v>
      </c>
      <c r="V50" t="s">
        <v>485</v>
      </c>
      <c r="Z50" t="s">
        <v>486</v>
      </c>
      <c r="AA50" t="s">
        <v>487</v>
      </c>
      <c r="AB50" t="s">
        <v>488</v>
      </c>
      <c r="AE50" t="s">
        <v>489</v>
      </c>
      <c r="AF50" t="s">
        <v>490</v>
      </c>
      <c r="AG50" t="s">
        <v>491</v>
      </c>
    </row>
    <row r="51" spans="1:33" x14ac:dyDescent="0.25">
      <c r="A51" t="s">
        <v>492</v>
      </c>
      <c r="B51" t="s">
        <v>493</v>
      </c>
      <c r="C51" t="s">
        <v>494</v>
      </c>
      <c r="E51" t="s">
        <v>495</v>
      </c>
      <c r="F51" t="s">
        <v>496</v>
      </c>
      <c r="G51" t="s">
        <v>497</v>
      </c>
      <c r="I51" t="s">
        <v>477</v>
      </c>
      <c r="J51" t="s">
        <v>443</v>
      </c>
      <c r="K51" t="s">
        <v>498</v>
      </c>
      <c r="L51" t="s">
        <v>499</v>
      </c>
      <c r="M51" t="s">
        <v>500</v>
      </c>
      <c r="N51" t="s">
        <v>501</v>
      </c>
      <c r="O51" t="s">
        <v>474</v>
      </c>
      <c r="P51" t="s">
        <v>502</v>
      </c>
      <c r="Q51" t="s">
        <v>503</v>
      </c>
      <c r="R51" t="s">
        <v>504</v>
      </c>
      <c r="T51" t="s">
        <v>505</v>
      </c>
      <c r="U51" t="s">
        <v>506</v>
      </c>
      <c r="V51" t="s">
        <v>507</v>
      </c>
      <c r="Z51" t="s">
        <v>508</v>
      </c>
      <c r="AA51" t="s">
        <v>509</v>
      </c>
      <c r="AB51" t="s">
        <v>99</v>
      </c>
      <c r="AE51" t="s">
        <v>510</v>
      </c>
      <c r="AF51" t="s">
        <v>511</v>
      </c>
      <c r="AG51" t="s">
        <v>512</v>
      </c>
    </row>
    <row r="52" spans="1:33" x14ac:dyDescent="0.25">
      <c r="A52" t="s">
        <v>513</v>
      </c>
      <c r="B52" t="s">
        <v>514</v>
      </c>
      <c r="C52" t="s">
        <v>515</v>
      </c>
      <c r="E52" t="s">
        <v>516</v>
      </c>
      <c r="F52" t="s">
        <v>517</v>
      </c>
      <c r="G52" t="s">
        <v>518</v>
      </c>
      <c r="I52" t="s">
        <v>519</v>
      </c>
      <c r="J52" t="s">
        <v>520</v>
      </c>
      <c r="K52" t="s">
        <v>521</v>
      </c>
      <c r="L52" t="s">
        <v>522</v>
      </c>
      <c r="N52" t="s">
        <v>523</v>
      </c>
      <c r="O52" t="s">
        <v>477</v>
      </c>
      <c r="P52" t="s">
        <v>524</v>
      </c>
      <c r="Q52" t="s">
        <v>525</v>
      </c>
      <c r="R52" t="s">
        <v>526</v>
      </c>
      <c r="T52" t="s">
        <v>527</v>
      </c>
      <c r="U52" t="s">
        <v>528</v>
      </c>
      <c r="V52" t="s">
        <v>529</v>
      </c>
      <c r="Z52" t="s">
        <v>530</v>
      </c>
      <c r="AA52" t="s">
        <v>531</v>
      </c>
      <c r="AE52" t="s">
        <v>532</v>
      </c>
      <c r="AF52" t="s">
        <v>533</v>
      </c>
      <c r="AG52" t="s">
        <v>534</v>
      </c>
    </row>
    <row r="53" spans="1:33" x14ac:dyDescent="0.25">
      <c r="A53" t="s">
        <v>535</v>
      </c>
      <c r="B53" t="s">
        <v>536</v>
      </c>
      <c r="C53" t="s">
        <v>537</v>
      </c>
      <c r="E53" t="s">
        <v>538</v>
      </c>
      <c r="F53" t="s">
        <v>539</v>
      </c>
      <c r="G53" t="s">
        <v>540</v>
      </c>
      <c r="I53" t="s">
        <v>541</v>
      </c>
      <c r="J53" t="s">
        <v>542</v>
      </c>
      <c r="K53" t="s">
        <v>543</v>
      </c>
      <c r="L53" t="s">
        <v>544</v>
      </c>
      <c r="N53" t="s">
        <v>545</v>
      </c>
      <c r="O53" t="s">
        <v>546</v>
      </c>
      <c r="P53" t="s">
        <v>547</v>
      </c>
      <c r="Q53" t="s">
        <v>548</v>
      </c>
      <c r="R53" t="s">
        <v>549</v>
      </c>
      <c r="T53" t="s">
        <v>550</v>
      </c>
      <c r="U53" t="s">
        <v>519</v>
      </c>
      <c r="V53" t="s">
        <v>551</v>
      </c>
      <c r="Z53" t="s">
        <v>552</v>
      </c>
      <c r="AA53" t="s">
        <v>553</v>
      </c>
      <c r="AE53" t="s">
        <v>554</v>
      </c>
      <c r="AF53" t="s">
        <v>555</v>
      </c>
      <c r="AG53" t="s">
        <v>556</v>
      </c>
    </row>
    <row r="54" spans="1:33" x14ac:dyDescent="0.25">
      <c r="A54" t="s">
        <v>557</v>
      </c>
      <c r="E54" t="s">
        <v>558</v>
      </c>
      <c r="F54" t="s">
        <v>559</v>
      </c>
      <c r="G54" t="s">
        <v>560</v>
      </c>
      <c r="I54" t="s">
        <v>561</v>
      </c>
      <c r="J54" t="s">
        <v>562</v>
      </c>
      <c r="K54" t="s">
        <v>563</v>
      </c>
      <c r="L54" t="s">
        <v>564</v>
      </c>
      <c r="N54" t="s">
        <v>565</v>
      </c>
      <c r="O54" t="s">
        <v>566</v>
      </c>
      <c r="P54" t="s">
        <v>567</v>
      </c>
      <c r="Q54" t="s">
        <v>568</v>
      </c>
      <c r="R54" t="s">
        <v>569</v>
      </c>
      <c r="T54" t="s">
        <v>570</v>
      </c>
      <c r="U54" t="s">
        <v>571</v>
      </c>
      <c r="V54" t="s">
        <v>572</v>
      </c>
      <c r="Z54" t="s">
        <v>573</v>
      </c>
      <c r="AA54" t="s">
        <v>574</v>
      </c>
      <c r="AE54" t="s">
        <v>575</v>
      </c>
      <c r="AF54" t="s">
        <v>576</v>
      </c>
      <c r="AG54" t="s">
        <v>409</v>
      </c>
    </row>
    <row r="55" spans="1:33" x14ac:dyDescent="0.25">
      <c r="A55" t="s">
        <v>577</v>
      </c>
      <c r="E55" t="s">
        <v>578</v>
      </c>
      <c r="F55" t="s">
        <v>579</v>
      </c>
      <c r="G55" t="s">
        <v>580</v>
      </c>
      <c r="I55" t="s">
        <v>581</v>
      </c>
      <c r="J55" t="s">
        <v>582</v>
      </c>
      <c r="K55" t="s">
        <v>583</v>
      </c>
      <c r="L55" t="s">
        <v>584</v>
      </c>
      <c r="N55" t="s">
        <v>585</v>
      </c>
      <c r="O55" t="s">
        <v>586</v>
      </c>
      <c r="P55" t="s">
        <v>587</v>
      </c>
      <c r="Q55" t="s">
        <v>588</v>
      </c>
      <c r="R55" t="s">
        <v>589</v>
      </c>
      <c r="T55" t="s">
        <v>590</v>
      </c>
      <c r="U55" t="s">
        <v>581</v>
      </c>
      <c r="V55" t="s">
        <v>591</v>
      </c>
      <c r="Z55" t="s">
        <v>592</v>
      </c>
      <c r="AA55" t="s">
        <v>593</v>
      </c>
      <c r="AE55" t="s">
        <v>594</v>
      </c>
      <c r="AF55" t="s">
        <v>595</v>
      </c>
      <c r="AG55" t="s">
        <v>596</v>
      </c>
    </row>
    <row r="56" spans="1:33" x14ac:dyDescent="0.25">
      <c r="A56" t="s">
        <v>597</v>
      </c>
      <c r="E56" t="s">
        <v>598</v>
      </c>
      <c r="F56" t="s">
        <v>599</v>
      </c>
      <c r="G56" t="s">
        <v>600</v>
      </c>
      <c r="I56" t="s">
        <v>601</v>
      </c>
      <c r="J56" t="s">
        <v>602</v>
      </c>
      <c r="K56" t="s">
        <v>603</v>
      </c>
      <c r="L56" t="s">
        <v>604</v>
      </c>
      <c r="N56" t="s">
        <v>605</v>
      </c>
      <c r="O56" t="s">
        <v>606</v>
      </c>
      <c r="P56" t="s">
        <v>607</v>
      </c>
      <c r="Q56" t="s">
        <v>608</v>
      </c>
      <c r="R56" t="s">
        <v>609</v>
      </c>
      <c r="T56" t="s">
        <v>610</v>
      </c>
      <c r="U56" t="s">
        <v>611</v>
      </c>
      <c r="V56" t="s">
        <v>612</v>
      </c>
      <c r="Z56" t="s">
        <v>519</v>
      </c>
      <c r="AA56" t="s">
        <v>613</v>
      </c>
      <c r="AE56" t="s">
        <v>614</v>
      </c>
      <c r="AF56" t="s">
        <v>615</v>
      </c>
      <c r="AG56" t="s">
        <v>616</v>
      </c>
    </row>
    <row r="57" spans="1:33" x14ac:dyDescent="0.25">
      <c r="A57" t="s">
        <v>617</v>
      </c>
      <c r="E57" t="s">
        <v>618</v>
      </c>
      <c r="F57" t="s">
        <v>619</v>
      </c>
      <c r="G57" t="s">
        <v>620</v>
      </c>
      <c r="I57" t="s">
        <v>621</v>
      </c>
      <c r="J57" t="s">
        <v>622</v>
      </c>
      <c r="K57" t="s">
        <v>623</v>
      </c>
      <c r="L57" t="s">
        <v>624</v>
      </c>
      <c r="N57" t="s">
        <v>625</v>
      </c>
      <c r="P57" t="s">
        <v>626</v>
      </c>
      <c r="Q57" t="s">
        <v>627</v>
      </c>
      <c r="R57" t="s">
        <v>628</v>
      </c>
      <c r="T57" t="s">
        <v>629</v>
      </c>
      <c r="U57" t="s">
        <v>630</v>
      </c>
      <c r="V57" t="s">
        <v>631</v>
      </c>
      <c r="Z57" t="s">
        <v>632</v>
      </c>
      <c r="AA57" t="s">
        <v>633</v>
      </c>
      <c r="AE57" t="s">
        <v>634</v>
      </c>
      <c r="AF57" t="s">
        <v>635</v>
      </c>
      <c r="AG57" t="s">
        <v>636</v>
      </c>
    </row>
    <row r="58" spans="1:33" x14ac:dyDescent="0.25">
      <c r="A58" t="s">
        <v>637</v>
      </c>
      <c r="E58" t="s">
        <v>638</v>
      </c>
      <c r="F58" t="s">
        <v>639</v>
      </c>
      <c r="G58" t="s">
        <v>640</v>
      </c>
      <c r="I58" t="s">
        <v>641</v>
      </c>
      <c r="J58" t="s">
        <v>642</v>
      </c>
      <c r="K58" t="s">
        <v>643</v>
      </c>
      <c r="L58" t="s">
        <v>644</v>
      </c>
      <c r="N58" t="s">
        <v>645</v>
      </c>
      <c r="P58" t="s">
        <v>646</v>
      </c>
      <c r="Q58" t="s">
        <v>647</v>
      </c>
      <c r="R58" t="s">
        <v>648</v>
      </c>
      <c r="T58" t="s">
        <v>649</v>
      </c>
      <c r="U58" t="s">
        <v>650</v>
      </c>
      <c r="V58" t="s">
        <v>651</v>
      </c>
      <c r="Z58" t="s">
        <v>571</v>
      </c>
      <c r="AE58" t="s">
        <v>652</v>
      </c>
      <c r="AF58" t="s">
        <v>653</v>
      </c>
      <c r="AG58" t="s">
        <v>654</v>
      </c>
    </row>
    <row r="59" spans="1:33" x14ac:dyDescent="0.25">
      <c r="E59" t="s">
        <v>655</v>
      </c>
      <c r="F59" t="s">
        <v>656</v>
      </c>
      <c r="G59" t="s">
        <v>657</v>
      </c>
      <c r="I59" t="s">
        <v>658</v>
      </c>
      <c r="J59" t="s">
        <v>659</v>
      </c>
      <c r="K59" t="s">
        <v>660</v>
      </c>
      <c r="L59" t="s">
        <v>661</v>
      </c>
      <c r="P59" t="s">
        <v>662</v>
      </c>
      <c r="Q59" t="s">
        <v>663</v>
      </c>
      <c r="R59" t="s">
        <v>664</v>
      </c>
      <c r="T59" t="s">
        <v>665</v>
      </c>
      <c r="U59" t="s">
        <v>666</v>
      </c>
      <c r="V59" t="s">
        <v>667</v>
      </c>
      <c r="Z59" t="s">
        <v>606</v>
      </c>
      <c r="AE59" t="s">
        <v>668</v>
      </c>
      <c r="AF59" t="s">
        <v>669</v>
      </c>
      <c r="AG59" t="s">
        <v>670</v>
      </c>
    </row>
    <row r="60" spans="1:33" x14ac:dyDescent="0.25">
      <c r="F60" t="s">
        <v>671</v>
      </c>
      <c r="G60" t="s">
        <v>672</v>
      </c>
      <c r="I60" t="s">
        <v>673</v>
      </c>
      <c r="J60" t="s">
        <v>674</v>
      </c>
      <c r="K60" t="s">
        <v>675</v>
      </c>
      <c r="L60" t="s">
        <v>676</v>
      </c>
      <c r="P60" t="s">
        <v>677</v>
      </c>
      <c r="R60" t="s">
        <v>678</v>
      </c>
      <c r="T60" t="s">
        <v>679</v>
      </c>
      <c r="U60" t="s">
        <v>680</v>
      </c>
      <c r="V60" t="s">
        <v>681</v>
      </c>
      <c r="Z60" t="s">
        <v>682</v>
      </c>
      <c r="AE60" t="s">
        <v>683</v>
      </c>
      <c r="AF60" t="s">
        <v>684</v>
      </c>
      <c r="AG60" t="s">
        <v>685</v>
      </c>
    </row>
    <row r="61" spans="1:33" x14ac:dyDescent="0.25">
      <c r="F61" t="s">
        <v>686</v>
      </c>
      <c r="G61" t="s">
        <v>687</v>
      </c>
      <c r="I61" t="s">
        <v>666</v>
      </c>
      <c r="J61" t="s">
        <v>688</v>
      </c>
      <c r="K61" t="s">
        <v>689</v>
      </c>
      <c r="L61" t="s">
        <v>690</v>
      </c>
      <c r="P61" t="s">
        <v>691</v>
      </c>
      <c r="R61" t="s">
        <v>692</v>
      </c>
      <c r="T61" t="s">
        <v>693</v>
      </c>
      <c r="U61" t="s">
        <v>694</v>
      </c>
      <c r="V61" t="s">
        <v>695</v>
      </c>
      <c r="Z61" t="s">
        <v>462</v>
      </c>
      <c r="AE61" t="s">
        <v>696</v>
      </c>
      <c r="AF61" t="s">
        <v>697</v>
      </c>
      <c r="AG61" t="s">
        <v>698</v>
      </c>
    </row>
    <row r="62" spans="1:33" x14ac:dyDescent="0.25">
      <c r="F62" t="s">
        <v>699</v>
      </c>
      <c r="G62" t="s">
        <v>700</v>
      </c>
      <c r="I62" t="s">
        <v>701</v>
      </c>
      <c r="J62" t="s">
        <v>702</v>
      </c>
      <c r="P62" t="s">
        <v>703</v>
      </c>
      <c r="R62" t="s">
        <v>704</v>
      </c>
      <c r="T62" t="s">
        <v>705</v>
      </c>
      <c r="U62" t="s">
        <v>706</v>
      </c>
      <c r="V62" t="s">
        <v>707</v>
      </c>
      <c r="Z62" t="s">
        <v>708</v>
      </c>
      <c r="AE62" t="s">
        <v>709</v>
      </c>
      <c r="AF62" t="s">
        <v>710</v>
      </c>
      <c r="AG62" t="s">
        <v>711</v>
      </c>
    </row>
    <row r="63" spans="1:33" x14ac:dyDescent="0.25">
      <c r="F63" t="s">
        <v>712</v>
      </c>
      <c r="G63" t="s">
        <v>713</v>
      </c>
      <c r="I63" t="s">
        <v>714</v>
      </c>
      <c r="J63" t="s">
        <v>715</v>
      </c>
      <c r="P63" t="s">
        <v>716</v>
      </c>
      <c r="R63" t="s">
        <v>717</v>
      </c>
      <c r="T63" t="s">
        <v>718</v>
      </c>
      <c r="U63" t="s">
        <v>719</v>
      </c>
      <c r="V63" t="s">
        <v>720</v>
      </c>
      <c r="Z63" t="s">
        <v>721</v>
      </c>
      <c r="AE63" t="s">
        <v>722</v>
      </c>
      <c r="AF63" t="s">
        <v>723</v>
      </c>
      <c r="AG63" t="s">
        <v>724</v>
      </c>
    </row>
    <row r="64" spans="1:33" x14ac:dyDescent="0.25">
      <c r="F64" t="s">
        <v>725</v>
      </c>
      <c r="G64" t="s">
        <v>726</v>
      </c>
      <c r="I64" t="s">
        <v>727</v>
      </c>
      <c r="P64" t="s">
        <v>728</v>
      </c>
      <c r="R64" t="s">
        <v>729</v>
      </c>
      <c r="T64" t="s">
        <v>730</v>
      </c>
      <c r="V64" t="s">
        <v>731</v>
      </c>
      <c r="Z64" t="s">
        <v>732</v>
      </c>
      <c r="AE64" t="s">
        <v>733</v>
      </c>
      <c r="AF64" t="s">
        <v>734</v>
      </c>
      <c r="AG64" t="s">
        <v>735</v>
      </c>
    </row>
    <row r="65" spans="6:33" x14ac:dyDescent="0.25">
      <c r="F65" t="s">
        <v>736</v>
      </c>
      <c r="G65" t="s">
        <v>737</v>
      </c>
      <c r="I65" t="s">
        <v>738</v>
      </c>
      <c r="P65" t="s">
        <v>739</v>
      </c>
      <c r="R65" t="s">
        <v>740</v>
      </c>
      <c r="T65" t="s">
        <v>741</v>
      </c>
      <c r="V65" t="s">
        <v>742</v>
      </c>
      <c r="Z65" t="s">
        <v>630</v>
      </c>
      <c r="AE65" t="s">
        <v>743</v>
      </c>
      <c r="AF65" t="s">
        <v>744</v>
      </c>
      <c r="AG65" t="s">
        <v>745</v>
      </c>
    </row>
    <row r="66" spans="6:33" x14ac:dyDescent="0.25">
      <c r="F66" t="s">
        <v>746</v>
      </c>
      <c r="G66" t="s">
        <v>747</v>
      </c>
      <c r="I66" t="s">
        <v>748</v>
      </c>
      <c r="P66" t="s">
        <v>749</v>
      </c>
      <c r="R66" t="s">
        <v>750</v>
      </c>
      <c r="T66" t="s">
        <v>751</v>
      </c>
      <c r="Z66" t="s">
        <v>650</v>
      </c>
      <c r="AE66" t="s">
        <v>752</v>
      </c>
      <c r="AG66" t="s">
        <v>753</v>
      </c>
    </row>
    <row r="67" spans="6:33" x14ac:dyDescent="0.25">
      <c r="F67" t="s">
        <v>754</v>
      </c>
      <c r="G67" t="s">
        <v>755</v>
      </c>
      <c r="I67" t="s">
        <v>694</v>
      </c>
      <c r="P67" t="s">
        <v>756</v>
      </c>
      <c r="R67" t="s">
        <v>757</v>
      </c>
      <c r="Z67" t="s">
        <v>666</v>
      </c>
      <c r="AE67" t="s">
        <v>758</v>
      </c>
      <c r="AG67" t="s">
        <v>759</v>
      </c>
    </row>
    <row r="68" spans="6:33" x14ac:dyDescent="0.25">
      <c r="F68" t="s">
        <v>760</v>
      </c>
      <c r="G68" t="s">
        <v>761</v>
      </c>
      <c r="I68" t="s">
        <v>762</v>
      </c>
      <c r="P68" t="s">
        <v>763</v>
      </c>
      <c r="R68" t="s">
        <v>764</v>
      </c>
      <c r="Z68" t="s">
        <v>765</v>
      </c>
      <c r="AE68" t="s">
        <v>766</v>
      </c>
      <c r="AG68" t="s">
        <v>767</v>
      </c>
    </row>
    <row r="69" spans="6:33" x14ac:dyDescent="0.25">
      <c r="F69" t="s">
        <v>768</v>
      </c>
      <c r="G69" t="s">
        <v>769</v>
      </c>
      <c r="I69" t="s">
        <v>770</v>
      </c>
      <c r="P69" t="s">
        <v>771</v>
      </c>
      <c r="R69" t="s">
        <v>772</v>
      </c>
      <c r="AE69" t="s">
        <v>773</v>
      </c>
      <c r="AG69" t="s">
        <v>774</v>
      </c>
    </row>
    <row r="70" spans="6:33" x14ac:dyDescent="0.25">
      <c r="F70" t="s">
        <v>775</v>
      </c>
      <c r="G70" t="s">
        <v>776</v>
      </c>
      <c r="I70" t="s">
        <v>777</v>
      </c>
      <c r="P70" t="s">
        <v>778</v>
      </c>
      <c r="R70" t="s">
        <v>779</v>
      </c>
      <c r="AG70" t="s">
        <v>780</v>
      </c>
    </row>
    <row r="71" spans="6:33" x14ac:dyDescent="0.25">
      <c r="F71" t="s">
        <v>781</v>
      </c>
      <c r="G71" t="s">
        <v>782</v>
      </c>
      <c r="P71" t="s">
        <v>783</v>
      </c>
      <c r="R71" t="s">
        <v>784</v>
      </c>
      <c r="AG71" t="s">
        <v>785</v>
      </c>
    </row>
    <row r="72" spans="6:33" x14ac:dyDescent="0.25">
      <c r="F72" t="s">
        <v>786</v>
      </c>
      <c r="G72" t="s">
        <v>787</v>
      </c>
      <c r="P72" t="s">
        <v>788</v>
      </c>
      <c r="R72" t="s">
        <v>789</v>
      </c>
      <c r="AG72" t="s">
        <v>790</v>
      </c>
    </row>
    <row r="73" spans="6:33" x14ac:dyDescent="0.25">
      <c r="F73" t="s">
        <v>791</v>
      </c>
      <c r="G73" t="s">
        <v>792</v>
      </c>
      <c r="P73" t="s">
        <v>793</v>
      </c>
      <c r="AG73" t="s">
        <v>794</v>
      </c>
    </row>
    <row r="74" spans="6:33" x14ac:dyDescent="0.25">
      <c r="F74" t="s">
        <v>795</v>
      </c>
      <c r="G74" t="s">
        <v>796</v>
      </c>
      <c r="P74" t="s">
        <v>797</v>
      </c>
      <c r="AG74" t="s">
        <v>798</v>
      </c>
    </row>
    <row r="75" spans="6:33" x14ac:dyDescent="0.25">
      <c r="G75" t="s">
        <v>799</v>
      </c>
      <c r="AG75" t="s">
        <v>800</v>
      </c>
    </row>
    <row r="76" spans="6:33" x14ac:dyDescent="0.25">
      <c r="G76" t="s">
        <v>801</v>
      </c>
      <c r="AG76" t="s">
        <v>802</v>
      </c>
    </row>
    <row r="77" spans="6:33" x14ac:dyDescent="0.25">
      <c r="G77" t="s">
        <v>803</v>
      </c>
      <c r="AG77" t="s">
        <v>804</v>
      </c>
    </row>
    <row r="78" spans="6:33" x14ac:dyDescent="0.25">
      <c r="G78" t="s">
        <v>805</v>
      </c>
      <c r="AG78" t="s">
        <v>806</v>
      </c>
    </row>
    <row r="79" spans="6:33" x14ac:dyDescent="0.25">
      <c r="G79" t="s">
        <v>807</v>
      </c>
      <c r="AG79" t="s">
        <v>808</v>
      </c>
    </row>
    <row r="80" spans="6:33" x14ac:dyDescent="0.25">
      <c r="G80" t="s">
        <v>809</v>
      </c>
      <c r="AG80" t="s">
        <v>810</v>
      </c>
    </row>
    <row r="81" spans="7:33" x14ac:dyDescent="0.25">
      <c r="G81" t="s">
        <v>811</v>
      </c>
      <c r="AG81" t="s">
        <v>812</v>
      </c>
    </row>
    <row r="82" spans="7:33" x14ac:dyDescent="0.25">
      <c r="G82" t="s">
        <v>813</v>
      </c>
      <c r="AG82" t="s">
        <v>814</v>
      </c>
    </row>
    <row r="83" spans="7:33" x14ac:dyDescent="0.25">
      <c r="G83" t="s">
        <v>815</v>
      </c>
      <c r="AG83" t="s">
        <v>816</v>
      </c>
    </row>
    <row r="84" spans="7:33" x14ac:dyDescent="0.25">
      <c r="AG84" t="s">
        <v>817</v>
      </c>
    </row>
    <row r="85" spans="7:33" x14ac:dyDescent="0.25">
      <c r="AG85" t="s">
        <v>818</v>
      </c>
    </row>
    <row r="86" spans="7:33" x14ac:dyDescent="0.25">
      <c r="AG86" t="s">
        <v>819</v>
      </c>
    </row>
    <row r="87" spans="7:33" x14ac:dyDescent="0.25">
      <c r="AG87" t="s">
        <v>820</v>
      </c>
    </row>
    <row r="88" spans="7:33" x14ac:dyDescent="0.25">
      <c r="AG88" t="s">
        <v>821</v>
      </c>
    </row>
    <row r="89" spans="7:33" x14ac:dyDescent="0.25">
      <c r="AG89" t="s">
        <v>822</v>
      </c>
    </row>
    <row r="90" spans="7:33" x14ac:dyDescent="0.25">
      <c r="AG90" t="s">
        <v>823</v>
      </c>
    </row>
    <row r="91" spans="7:33" x14ac:dyDescent="0.25">
      <c r="AG91" t="s">
        <v>824</v>
      </c>
    </row>
    <row r="92" spans="7:33" x14ac:dyDescent="0.25">
      <c r="AG92" t="s">
        <v>825</v>
      </c>
    </row>
    <row r="93" spans="7:33" x14ac:dyDescent="0.25">
      <c r="AG93" t="s">
        <v>826</v>
      </c>
    </row>
    <row r="94" spans="7:33" x14ac:dyDescent="0.25">
      <c r="AG94" t="s">
        <v>827</v>
      </c>
    </row>
    <row r="95" spans="7:33" x14ac:dyDescent="0.25">
      <c r="AG95" t="s">
        <v>828</v>
      </c>
    </row>
    <row r="96" spans="7:33" x14ac:dyDescent="0.25">
      <c r="AG96" t="s">
        <v>829</v>
      </c>
    </row>
    <row r="97" spans="33:33" x14ac:dyDescent="0.25">
      <c r="AG97" t="s">
        <v>830</v>
      </c>
    </row>
    <row r="98" spans="33:33" x14ac:dyDescent="0.25">
      <c r="AG98" t="s">
        <v>831</v>
      </c>
    </row>
    <row r="99" spans="33:33" x14ac:dyDescent="0.25">
      <c r="AG99" t="s">
        <v>832</v>
      </c>
    </row>
    <row r="100" spans="33:33" x14ac:dyDescent="0.25">
      <c r="AG100" t="s">
        <v>833</v>
      </c>
    </row>
    <row r="101" spans="33:33" x14ac:dyDescent="0.25">
      <c r="AG101" t="s">
        <v>834</v>
      </c>
    </row>
    <row r="102" spans="33:33" x14ac:dyDescent="0.25">
      <c r="AG102" s="3" t="s">
        <v>835</v>
      </c>
    </row>
    <row r="103" spans="33:33" ht="36" x14ac:dyDescent="0.25">
      <c r="AG103" s="3" t="s">
        <v>836</v>
      </c>
    </row>
  </sheetData>
  <sheetProtection algorithmName="SHA-512" hashValue="uhYQVVvAIEHA4OOkYJcu7VgXNXKg5wT+DoOEPVIa/kr6kGEF9xGdblLy90/8rlvnuKHXU4eGCaEpQuphY3xKMw==" saltValue="4DMRsSJgm88Ez9Fr95XALQ==" spinCount="100000" sheet="1" objects="1" scenarios="1"/>
  <protectedRanges>
    <protectedRange password="C4EB" sqref="E6:E8" name="Диапазон1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707"/>
  <sheetViews>
    <sheetView topLeftCell="A454" zoomScale="120" zoomScaleNormal="120" workbookViewId="0">
      <selection activeCell="D270" sqref="D270"/>
    </sheetView>
  </sheetViews>
  <sheetFormatPr defaultRowHeight="15" x14ac:dyDescent="0.25"/>
  <cols>
    <col min="1" max="1" width="12.85546875" style="27" customWidth="1"/>
    <col min="2" max="2" width="63.140625" style="45" customWidth="1"/>
    <col min="3" max="3" width="13.5703125" style="61" customWidth="1"/>
    <col min="4" max="4" width="30.28515625" style="43" customWidth="1"/>
    <col min="7" max="7" width="20.42578125" customWidth="1"/>
  </cols>
  <sheetData>
    <row r="1" spans="1:7" ht="31.5" customHeight="1" thickBot="1" x14ac:dyDescent="0.3">
      <c r="A1" s="220" t="s">
        <v>1240</v>
      </c>
      <c r="B1" s="221"/>
      <c r="C1" s="47" t="s">
        <v>837</v>
      </c>
      <c r="D1" s="33" t="s">
        <v>838</v>
      </c>
      <c r="E1" s="4"/>
      <c r="F1" s="4"/>
      <c r="G1" s="4"/>
    </row>
    <row r="2" spans="1:7" x14ac:dyDescent="0.25">
      <c r="A2" s="222" t="s">
        <v>839</v>
      </c>
      <c r="B2" s="223"/>
      <c r="C2" s="48" t="s">
        <v>840</v>
      </c>
      <c r="D2" s="108" t="s">
        <v>40</v>
      </c>
      <c r="E2" s="4"/>
      <c r="F2" s="5"/>
      <c r="G2" s="5"/>
    </row>
    <row r="3" spans="1:7" ht="15" customHeight="1" x14ac:dyDescent="0.25">
      <c r="A3" s="224" t="s">
        <v>841</v>
      </c>
      <c r="B3" s="225"/>
      <c r="C3" s="49" t="s">
        <v>842</v>
      </c>
      <c r="D3" s="34" t="s">
        <v>1253</v>
      </c>
      <c r="E3" s="4"/>
      <c r="F3" s="6" t="s">
        <v>843</v>
      </c>
      <c r="G3" s="5"/>
    </row>
    <row r="4" spans="1:7" x14ac:dyDescent="0.25">
      <c r="A4" s="224" t="s">
        <v>844</v>
      </c>
      <c r="B4" s="225"/>
      <c r="C4" s="49" t="s">
        <v>845</v>
      </c>
      <c r="D4" s="35" t="s">
        <v>1242</v>
      </c>
      <c r="E4" s="4"/>
      <c r="F4" s="7"/>
      <c r="G4" s="8" t="s">
        <v>846</v>
      </c>
    </row>
    <row r="5" spans="1:7" ht="14.25" customHeight="1" x14ac:dyDescent="0.25">
      <c r="A5" s="226" t="s">
        <v>847</v>
      </c>
      <c r="B5" s="227"/>
      <c r="C5" s="50" t="s">
        <v>840</v>
      </c>
      <c r="D5" s="36" t="s">
        <v>9</v>
      </c>
      <c r="E5" s="4"/>
      <c r="F5" s="9"/>
      <c r="G5" s="10" t="s">
        <v>848</v>
      </c>
    </row>
    <row r="6" spans="1:7" x14ac:dyDescent="0.25">
      <c r="A6" s="216" t="s">
        <v>1235</v>
      </c>
      <c r="B6" s="217"/>
      <c r="C6" s="48" t="s">
        <v>840</v>
      </c>
      <c r="D6" s="36" t="s">
        <v>11</v>
      </c>
      <c r="E6" s="4"/>
      <c r="F6" s="11"/>
      <c r="G6" s="5" t="s">
        <v>849</v>
      </c>
    </row>
    <row r="7" spans="1:7" ht="30" x14ac:dyDescent="0.25">
      <c r="A7" s="216" t="s">
        <v>850</v>
      </c>
      <c r="B7" s="217"/>
      <c r="C7" s="48" t="s">
        <v>851</v>
      </c>
      <c r="D7" s="35" t="s">
        <v>1243</v>
      </c>
      <c r="E7" s="4"/>
      <c r="F7" s="12"/>
      <c r="G7" s="5"/>
    </row>
    <row r="8" spans="1:7" x14ac:dyDescent="0.25">
      <c r="A8" s="205" t="s">
        <v>852</v>
      </c>
      <c r="B8" s="206"/>
      <c r="C8" s="51" t="s">
        <v>853</v>
      </c>
      <c r="D8" s="35" t="s">
        <v>1244</v>
      </c>
      <c r="E8" s="4"/>
      <c r="F8" s="13"/>
      <c r="G8" s="5"/>
    </row>
    <row r="9" spans="1:7" x14ac:dyDescent="0.25">
      <c r="A9" s="218" t="s">
        <v>854</v>
      </c>
      <c r="B9" s="219"/>
      <c r="C9" s="51" t="s">
        <v>853</v>
      </c>
      <c r="D9" s="35" t="s">
        <v>1245</v>
      </c>
      <c r="E9" s="4"/>
      <c r="F9" s="4"/>
      <c r="G9" s="4"/>
    </row>
    <row r="10" spans="1:7" x14ac:dyDescent="0.25">
      <c r="A10" s="218" t="s">
        <v>855</v>
      </c>
      <c r="B10" s="219"/>
      <c r="C10" s="51" t="s">
        <v>853</v>
      </c>
      <c r="D10" s="35" t="s">
        <v>1246</v>
      </c>
      <c r="E10" s="4"/>
      <c r="F10" s="4"/>
      <c r="G10" s="4"/>
    </row>
    <row r="11" spans="1:7" x14ac:dyDescent="0.25">
      <c r="A11" s="209" t="s">
        <v>856</v>
      </c>
      <c r="B11" s="210"/>
      <c r="C11" s="51" t="s">
        <v>853</v>
      </c>
      <c r="D11" s="35" t="s">
        <v>1247</v>
      </c>
      <c r="E11" s="4"/>
      <c r="F11" s="4"/>
      <c r="G11" s="4"/>
    </row>
    <row r="12" spans="1:7" ht="30" x14ac:dyDescent="0.25">
      <c r="A12" s="209" t="s">
        <v>857</v>
      </c>
      <c r="B12" s="210"/>
      <c r="C12" s="48" t="s">
        <v>851</v>
      </c>
      <c r="D12" s="35" t="s">
        <v>1248</v>
      </c>
      <c r="E12" s="4"/>
      <c r="F12" s="4"/>
      <c r="G12" s="4"/>
    </row>
    <row r="13" spans="1:7" ht="30" customHeight="1" x14ac:dyDescent="0.25">
      <c r="A13" s="205" t="s">
        <v>858</v>
      </c>
      <c r="B13" s="206"/>
      <c r="C13" s="51" t="s">
        <v>853</v>
      </c>
      <c r="D13" s="35" t="s">
        <v>1249</v>
      </c>
      <c r="E13" s="4"/>
      <c r="F13" s="4"/>
      <c r="G13" s="4"/>
    </row>
    <row r="14" spans="1:7" x14ac:dyDescent="0.25">
      <c r="A14" s="207" t="s">
        <v>854</v>
      </c>
      <c r="B14" s="208"/>
      <c r="C14" s="51" t="s">
        <v>853</v>
      </c>
      <c r="D14" s="35" t="s">
        <v>1250</v>
      </c>
      <c r="E14" s="4"/>
      <c r="F14" s="4"/>
      <c r="G14" s="4"/>
    </row>
    <row r="15" spans="1:7" x14ac:dyDescent="0.25">
      <c r="A15" s="207" t="s">
        <v>855</v>
      </c>
      <c r="B15" s="208"/>
      <c r="C15" s="51" t="s">
        <v>853</v>
      </c>
      <c r="D15" s="35" t="s">
        <v>1251</v>
      </c>
      <c r="E15" s="4"/>
      <c r="F15" s="4"/>
      <c r="G15" s="4"/>
    </row>
    <row r="16" spans="1:7" x14ac:dyDescent="0.25">
      <c r="A16" s="209" t="s">
        <v>856</v>
      </c>
      <c r="B16" s="210"/>
      <c r="C16" s="51" t="s">
        <v>853</v>
      </c>
      <c r="D16" s="35" t="s">
        <v>1247</v>
      </c>
      <c r="E16" s="4"/>
      <c r="F16" s="4"/>
      <c r="G16" s="4"/>
    </row>
    <row r="17" spans="1:7" ht="30.75" thickBot="1" x14ac:dyDescent="0.3">
      <c r="A17" s="211" t="s">
        <v>857</v>
      </c>
      <c r="B17" s="212"/>
      <c r="C17" s="48" t="s">
        <v>851</v>
      </c>
      <c r="D17" s="35" t="s">
        <v>1252</v>
      </c>
      <c r="E17" s="4"/>
      <c r="F17" s="4"/>
      <c r="G17" s="4"/>
    </row>
    <row r="18" spans="1:7" ht="15.75" customHeight="1" thickBot="1" x14ac:dyDescent="0.3">
      <c r="A18" s="213" t="s">
        <v>1241</v>
      </c>
      <c r="B18" s="214"/>
      <c r="C18" s="214"/>
      <c r="D18" s="215"/>
    </row>
    <row r="19" spans="1:7" x14ac:dyDescent="0.25">
      <c r="A19" s="201" t="s">
        <v>859</v>
      </c>
      <c r="B19" s="202"/>
      <c r="C19" s="52" t="s">
        <v>860</v>
      </c>
      <c r="D19" s="109">
        <v>221</v>
      </c>
    </row>
    <row r="20" spans="1:7" x14ac:dyDescent="0.25">
      <c r="A20" s="197" t="s">
        <v>861</v>
      </c>
      <c r="B20" s="198"/>
      <c r="C20" s="52" t="s">
        <v>860</v>
      </c>
      <c r="D20" s="109">
        <v>1</v>
      </c>
    </row>
    <row r="21" spans="1:7" x14ac:dyDescent="0.25">
      <c r="A21" s="197" t="s">
        <v>862</v>
      </c>
      <c r="B21" s="198"/>
      <c r="C21" s="52" t="s">
        <v>863</v>
      </c>
      <c r="D21" s="109">
        <v>2163.1999999999998</v>
      </c>
    </row>
    <row r="22" spans="1:7" x14ac:dyDescent="0.25">
      <c r="A22" s="197" t="s">
        <v>864</v>
      </c>
      <c r="B22" s="198"/>
      <c r="C22" s="52" t="s">
        <v>863</v>
      </c>
      <c r="D22" s="109">
        <v>1465.9</v>
      </c>
    </row>
    <row r="23" spans="1:7" x14ac:dyDescent="0.25">
      <c r="A23" s="197" t="s">
        <v>865</v>
      </c>
      <c r="B23" s="198"/>
      <c r="C23" s="52" t="s">
        <v>863</v>
      </c>
      <c r="D23" s="109">
        <v>578.6</v>
      </c>
    </row>
    <row r="24" spans="1:7" ht="30" x14ac:dyDescent="0.25">
      <c r="A24" s="46" t="s">
        <v>866</v>
      </c>
      <c r="B24" s="62" t="s">
        <v>867</v>
      </c>
      <c r="C24" s="52" t="s">
        <v>868</v>
      </c>
      <c r="D24" s="110" t="s">
        <v>1</v>
      </c>
    </row>
    <row r="25" spans="1:7" x14ac:dyDescent="0.25">
      <c r="A25" s="203" t="s">
        <v>869</v>
      </c>
      <c r="B25" s="204"/>
      <c r="C25" s="52" t="s">
        <v>860</v>
      </c>
      <c r="D25" s="109">
        <v>0</v>
      </c>
    </row>
    <row r="26" spans="1:7" x14ac:dyDescent="0.25">
      <c r="A26" s="193" t="s">
        <v>870</v>
      </c>
      <c r="B26" s="194"/>
      <c r="C26" s="52" t="s">
        <v>871</v>
      </c>
      <c r="D26" s="109">
        <v>0</v>
      </c>
    </row>
    <row r="27" spans="1:7" x14ac:dyDescent="0.25">
      <c r="A27" s="195"/>
      <c r="B27" s="196"/>
      <c r="C27" s="52" t="s">
        <v>872</v>
      </c>
      <c r="D27" s="141">
        <f>D26/D32*100</f>
        <v>0</v>
      </c>
    </row>
    <row r="28" spans="1:7" x14ac:dyDescent="0.25">
      <c r="A28" s="197" t="s">
        <v>873</v>
      </c>
      <c r="B28" s="198"/>
      <c r="C28" s="52" t="s">
        <v>860</v>
      </c>
      <c r="D28" s="109">
        <v>0</v>
      </c>
    </row>
    <row r="29" spans="1:7" x14ac:dyDescent="0.25">
      <c r="A29" s="193" t="s">
        <v>870</v>
      </c>
      <c r="B29" s="194"/>
      <c r="C29" s="52" t="s">
        <v>871</v>
      </c>
      <c r="D29" s="109">
        <v>0</v>
      </c>
    </row>
    <row r="30" spans="1:7" ht="15.75" thickBot="1" x14ac:dyDescent="0.3">
      <c r="A30" s="199"/>
      <c r="B30" s="200"/>
      <c r="C30" s="52" t="s">
        <v>872</v>
      </c>
      <c r="D30" s="142">
        <f>D29/D32*100</f>
        <v>0</v>
      </c>
    </row>
    <row r="31" spans="1:7" ht="15" customHeight="1" x14ac:dyDescent="0.25">
      <c r="A31" s="190" t="s">
        <v>874</v>
      </c>
      <c r="B31" s="92" t="s">
        <v>875</v>
      </c>
      <c r="C31" s="52" t="s">
        <v>860</v>
      </c>
      <c r="D31" s="109">
        <v>12</v>
      </c>
    </row>
    <row r="32" spans="1:7" ht="15" customHeight="1" x14ac:dyDescent="0.25">
      <c r="A32" s="162"/>
      <c r="B32" s="63" t="s">
        <v>876</v>
      </c>
      <c r="C32" s="52" t="s">
        <v>877</v>
      </c>
      <c r="D32" s="109">
        <v>359</v>
      </c>
    </row>
    <row r="33" spans="1:4" ht="15" customHeight="1" x14ac:dyDescent="0.25">
      <c r="A33" s="162"/>
      <c r="B33" s="171" t="s">
        <v>878</v>
      </c>
      <c r="C33" s="52" t="s">
        <v>877</v>
      </c>
      <c r="D33" s="109">
        <v>0</v>
      </c>
    </row>
    <row r="34" spans="1:4" ht="15" customHeight="1" x14ac:dyDescent="0.25">
      <c r="A34" s="162"/>
      <c r="B34" s="165"/>
      <c r="C34" s="52" t="s">
        <v>872</v>
      </c>
      <c r="D34" s="141">
        <f>D33/D32*100</f>
        <v>0</v>
      </c>
    </row>
    <row r="35" spans="1:4" ht="15" customHeight="1" x14ac:dyDescent="0.25">
      <c r="A35" s="162"/>
      <c r="B35" s="171" t="s">
        <v>879</v>
      </c>
      <c r="C35" s="52" t="s">
        <v>877</v>
      </c>
      <c r="D35" s="109">
        <v>0</v>
      </c>
    </row>
    <row r="36" spans="1:4" ht="15" customHeight="1" x14ac:dyDescent="0.25">
      <c r="A36" s="162"/>
      <c r="B36" s="165"/>
      <c r="C36" s="52" t="s">
        <v>872</v>
      </c>
      <c r="D36" s="141">
        <f>D35/D32*100</f>
        <v>0</v>
      </c>
    </row>
    <row r="37" spans="1:4" ht="15" customHeight="1" x14ac:dyDescent="0.25">
      <c r="A37" s="162"/>
      <c r="B37" s="171" t="s">
        <v>880</v>
      </c>
      <c r="C37" s="52" t="s">
        <v>877</v>
      </c>
      <c r="D37" s="109">
        <v>63</v>
      </c>
    </row>
    <row r="38" spans="1:4" ht="15" customHeight="1" x14ac:dyDescent="0.25">
      <c r="A38" s="162"/>
      <c r="B38" s="165"/>
      <c r="C38" s="52" t="s">
        <v>872</v>
      </c>
      <c r="D38" s="141">
        <f>D37/D32*100</f>
        <v>17.548746518105848</v>
      </c>
    </row>
    <row r="39" spans="1:4" ht="15" customHeight="1" x14ac:dyDescent="0.25">
      <c r="A39" s="162"/>
      <c r="B39" s="171" t="s">
        <v>881</v>
      </c>
      <c r="C39" s="52" t="s">
        <v>871</v>
      </c>
      <c r="D39" s="109">
        <v>0</v>
      </c>
    </row>
    <row r="40" spans="1:4" ht="15" customHeight="1" x14ac:dyDescent="0.25">
      <c r="A40" s="162"/>
      <c r="B40" s="165"/>
      <c r="C40" s="52" t="s">
        <v>872</v>
      </c>
      <c r="D40" s="141">
        <f>D39/D32*100</f>
        <v>0</v>
      </c>
    </row>
    <row r="41" spans="1:4" ht="15" customHeight="1" x14ac:dyDescent="0.25">
      <c r="A41" s="162"/>
      <c r="B41" s="171" t="s">
        <v>882</v>
      </c>
      <c r="C41" s="52" t="s">
        <v>877</v>
      </c>
      <c r="D41" s="109">
        <v>296</v>
      </c>
    </row>
    <row r="42" spans="1:4" ht="15" customHeight="1" x14ac:dyDescent="0.25">
      <c r="A42" s="162"/>
      <c r="B42" s="165"/>
      <c r="C42" s="52" t="s">
        <v>872</v>
      </c>
      <c r="D42" s="141">
        <f>D41/D32*100</f>
        <v>82.451253481894156</v>
      </c>
    </row>
    <row r="43" spans="1:4" ht="15" customHeight="1" x14ac:dyDescent="0.25">
      <c r="A43" s="162"/>
      <c r="B43" s="171" t="s">
        <v>881</v>
      </c>
      <c r="C43" s="52" t="s">
        <v>877</v>
      </c>
      <c r="D43" s="109">
        <v>82</v>
      </c>
    </row>
    <row r="44" spans="1:4" ht="15" customHeight="1" x14ac:dyDescent="0.25">
      <c r="A44" s="162"/>
      <c r="B44" s="165"/>
      <c r="C44" s="52" t="s">
        <v>872</v>
      </c>
      <c r="D44" s="141">
        <f>D43/D32*100</f>
        <v>22.841225626740947</v>
      </c>
    </row>
    <row r="45" spans="1:4" ht="30" x14ac:dyDescent="0.25">
      <c r="A45" s="162"/>
      <c r="B45" s="64" t="s">
        <v>883</v>
      </c>
      <c r="C45" s="52" t="s">
        <v>860</v>
      </c>
      <c r="D45" s="109">
        <v>0</v>
      </c>
    </row>
    <row r="46" spans="1:4" ht="15" customHeight="1" x14ac:dyDescent="0.25">
      <c r="A46" s="162"/>
      <c r="B46" s="192" t="s">
        <v>884</v>
      </c>
      <c r="C46" s="52" t="s">
        <v>877</v>
      </c>
      <c r="D46" s="109">
        <v>0</v>
      </c>
    </row>
    <row r="47" spans="1:4" ht="15" customHeight="1" x14ac:dyDescent="0.25">
      <c r="A47" s="162"/>
      <c r="B47" s="165"/>
      <c r="C47" s="52" t="s">
        <v>872</v>
      </c>
      <c r="D47" s="141">
        <f>D46/D32*100</f>
        <v>0</v>
      </c>
    </row>
    <row r="48" spans="1:4" ht="15" customHeight="1" x14ac:dyDescent="0.25">
      <c r="A48" s="162"/>
      <c r="B48" s="171" t="s">
        <v>878</v>
      </c>
      <c r="C48" s="52" t="s">
        <v>877</v>
      </c>
      <c r="D48" s="109">
        <v>0</v>
      </c>
    </row>
    <row r="49" spans="1:4" ht="15" customHeight="1" x14ac:dyDescent="0.25">
      <c r="A49" s="162"/>
      <c r="B49" s="165"/>
      <c r="C49" s="52" t="s">
        <v>872</v>
      </c>
      <c r="D49" s="141">
        <f>D48/D32*100</f>
        <v>0</v>
      </c>
    </row>
    <row r="50" spans="1:4" ht="15" customHeight="1" x14ac:dyDescent="0.25">
      <c r="A50" s="162"/>
      <c r="B50" s="171" t="s">
        <v>879</v>
      </c>
      <c r="C50" s="52" t="s">
        <v>877</v>
      </c>
      <c r="D50" s="109">
        <v>0</v>
      </c>
    </row>
    <row r="51" spans="1:4" ht="15" customHeight="1" x14ac:dyDescent="0.25">
      <c r="A51" s="162"/>
      <c r="B51" s="165"/>
      <c r="C51" s="52" t="s">
        <v>872</v>
      </c>
      <c r="D51" s="141">
        <f>D50/D32*100</f>
        <v>0</v>
      </c>
    </row>
    <row r="52" spans="1:4" ht="15" customHeight="1" x14ac:dyDescent="0.25">
      <c r="A52" s="162"/>
      <c r="B52" s="171" t="s">
        <v>880</v>
      </c>
      <c r="C52" s="52" t="s">
        <v>871</v>
      </c>
      <c r="D52" s="109">
        <v>0</v>
      </c>
    </row>
    <row r="53" spans="1:4" ht="15" customHeight="1" x14ac:dyDescent="0.25">
      <c r="A53" s="162"/>
      <c r="B53" s="165"/>
      <c r="C53" s="52" t="s">
        <v>872</v>
      </c>
      <c r="D53" s="141">
        <f>D52/D32*100</f>
        <v>0</v>
      </c>
    </row>
    <row r="54" spans="1:4" ht="15" customHeight="1" x14ac:dyDescent="0.25">
      <c r="A54" s="162"/>
      <c r="B54" s="171" t="s">
        <v>881</v>
      </c>
      <c r="C54" s="52" t="s">
        <v>877</v>
      </c>
      <c r="D54" s="109">
        <v>0</v>
      </c>
    </row>
    <row r="55" spans="1:4" ht="15" customHeight="1" x14ac:dyDescent="0.25">
      <c r="A55" s="162"/>
      <c r="B55" s="165"/>
      <c r="C55" s="52" t="s">
        <v>872</v>
      </c>
      <c r="D55" s="141">
        <f>D54/D32*100</f>
        <v>0</v>
      </c>
    </row>
    <row r="56" spans="1:4" ht="15" customHeight="1" x14ac:dyDescent="0.25">
      <c r="A56" s="162"/>
      <c r="B56" s="65" t="s">
        <v>885</v>
      </c>
      <c r="C56" s="52" t="s">
        <v>860</v>
      </c>
      <c r="D56" s="109">
        <v>4</v>
      </c>
    </row>
    <row r="57" spans="1:4" ht="15" customHeight="1" x14ac:dyDescent="0.25">
      <c r="A57" s="162"/>
      <c r="B57" s="192" t="s">
        <v>886</v>
      </c>
      <c r="C57" s="52" t="s">
        <v>877</v>
      </c>
      <c r="D57" s="109">
        <v>82</v>
      </c>
    </row>
    <row r="58" spans="1:4" ht="15" customHeight="1" x14ac:dyDescent="0.25">
      <c r="A58" s="162"/>
      <c r="B58" s="165"/>
      <c r="C58" s="52" t="s">
        <v>872</v>
      </c>
      <c r="D58" s="141">
        <f>D57/D32*100</f>
        <v>22.841225626740947</v>
      </c>
    </row>
    <row r="59" spans="1:4" ht="15" customHeight="1" x14ac:dyDescent="0.25">
      <c r="A59" s="162"/>
      <c r="B59" s="171" t="s">
        <v>878</v>
      </c>
      <c r="C59" s="52" t="s">
        <v>877</v>
      </c>
      <c r="D59" s="109">
        <v>0</v>
      </c>
    </row>
    <row r="60" spans="1:4" ht="15" customHeight="1" x14ac:dyDescent="0.25">
      <c r="A60" s="162"/>
      <c r="B60" s="165"/>
      <c r="C60" s="52" t="s">
        <v>872</v>
      </c>
      <c r="D60" s="141">
        <f>D59/D32*100</f>
        <v>0</v>
      </c>
    </row>
    <row r="61" spans="1:4" ht="15" customHeight="1" x14ac:dyDescent="0.25">
      <c r="A61" s="162"/>
      <c r="B61" s="171" t="s">
        <v>879</v>
      </c>
      <c r="C61" s="52" t="s">
        <v>877</v>
      </c>
      <c r="D61" s="109">
        <v>0</v>
      </c>
    </row>
    <row r="62" spans="1:4" ht="15" customHeight="1" x14ac:dyDescent="0.25">
      <c r="A62" s="162"/>
      <c r="B62" s="165"/>
      <c r="C62" s="52" t="s">
        <v>872</v>
      </c>
      <c r="D62" s="141">
        <f>D61/D32*100</f>
        <v>0</v>
      </c>
    </row>
    <row r="63" spans="1:4" ht="15" customHeight="1" x14ac:dyDescent="0.25">
      <c r="A63" s="162"/>
      <c r="B63" s="171" t="s">
        <v>880</v>
      </c>
      <c r="C63" s="52" t="s">
        <v>871</v>
      </c>
      <c r="D63" s="109">
        <v>0</v>
      </c>
    </row>
    <row r="64" spans="1:4" ht="15" customHeight="1" x14ac:dyDescent="0.25">
      <c r="A64" s="162"/>
      <c r="B64" s="165"/>
      <c r="C64" s="52" t="s">
        <v>872</v>
      </c>
      <c r="D64" s="141">
        <f>D63/D32*100</f>
        <v>0</v>
      </c>
    </row>
    <row r="65" spans="1:4" ht="15" customHeight="1" x14ac:dyDescent="0.25">
      <c r="A65" s="162"/>
      <c r="B65" s="171" t="s">
        <v>881</v>
      </c>
      <c r="C65" s="52" t="s">
        <v>877</v>
      </c>
      <c r="D65" s="109">
        <v>82</v>
      </c>
    </row>
    <row r="66" spans="1:4" ht="18.75" customHeight="1" x14ac:dyDescent="0.25">
      <c r="A66" s="162"/>
      <c r="B66" s="165"/>
      <c r="C66" s="52" t="s">
        <v>872</v>
      </c>
      <c r="D66" s="143">
        <f>D65/D32*100</f>
        <v>22.841225626740947</v>
      </c>
    </row>
    <row r="67" spans="1:4" x14ac:dyDescent="0.25">
      <c r="A67" s="162" t="s">
        <v>887</v>
      </c>
      <c r="B67" s="66" t="s">
        <v>888</v>
      </c>
      <c r="C67" s="52" t="s">
        <v>871</v>
      </c>
      <c r="D67" s="109">
        <v>1</v>
      </c>
    </row>
    <row r="68" spans="1:4" x14ac:dyDescent="0.25">
      <c r="A68" s="162"/>
      <c r="B68" s="66" t="s">
        <v>889</v>
      </c>
      <c r="C68" s="52" t="s">
        <v>871</v>
      </c>
      <c r="D68" s="109">
        <v>2</v>
      </c>
    </row>
    <row r="69" spans="1:4" x14ac:dyDescent="0.25">
      <c r="A69" s="162"/>
      <c r="B69" s="67" t="s">
        <v>890</v>
      </c>
      <c r="C69" s="52" t="s">
        <v>868</v>
      </c>
      <c r="D69" s="110" t="s">
        <v>1</v>
      </c>
    </row>
    <row r="70" spans="1:4" ht="30" x14ac:dyDescent="0.25">
      <c r="A70" s="162"/>
      <c r="B70" s="64" t="s">
        <v>891</v>
      </c>
      <c r="C70" s="52" t="s">
        <v>868</v>
      </c>
      <c r="D70" s="110" t="s">
        <v>1</v>
      </c>
    </row>
    <row r="71" spans="1:4" x14ac:dyDescent="0.25">
      <c r="A71" s="162"/>
      <c r="B71" s="67" t="s">
        <v>892</v>
      </c>
      <c r="C71" s="52" t="s">
        <v>868</v>
      </c>
      <c r="D71" s="110" t="s">
        <v>1</v>
      </c>
    </row>
    <row r="72" spans="1:4" x14ac:dyDescent="0.25">
      <c r="A72" s="162"/>
      <c r="B72" s="67" t="s">
        <v>893</v>
      </c>
      <c r="C72" s="52" t="s">
        <v>868</v>
      </c>
      <c r="D72" s="110" t="s">
        <v>1</v>
      </c>
    </row>
    <row r="73" spans="1:4" ht="15" customHeight="1" x14ac:dyDescent="0.25">
      <c r="A73" s="162" t="s">
        <v>894</v>
      </c>
      <c r="B73" s="67" t="s">
        <v>895</v>
      </c>
      <c r="C73" s="52" t="s">
        <v>868</v>
      </c>
      <c r="D73" s="110" t="s">
        <v>3</v>
      </c>
    </row>
    <row r="74" spans="1:4" ht="15" customHeight="1" x14ac:dyDescent="0.25">
      <c r="A74" s="164"/>
      <c r="B74" s="68" t="s">
        <v>896</v>
      </c>
      <c r="C74" s="52" t="s">
        <v>868</v>
      </c>
      <c r="D74" s="110" t="s">
        <v>1</v>
      </c>
    </row>
    <row r="75" spans="1:4" ht="38.25" customHeight="1" x14ac:dyDescent="0.25">
      <c r="A75" s="164"/>
      <c r="B75" s="62" t="s">
        <v>897</v>
      </c>
      <c r="C75" s="52" t="s">
        <v>898</v>
      </c>
      <c r="D75" s="110">
        <v>1</v>
      </c>
    </row>
    <row r="76" spans="1:4" ht="40.5" customHeight="1" thickBot="1" x14ac:dyDescent="0.3">
      <c r="A76" s="191"/>
      <c r="B76" s="86" t="s">
        <v>899</v>
      </c>
      <c r="C76" s="87" t="s">
        <v>898</v>
      </c>
      <c r="D76" s="110">
        <v>1</v>
      </c>
    </row>
    <row r="77" spans="1:4" x14ac:dyDescent="0.25">
      <c r="A77" s="186" t="s">
        <v>900</v>
      </c>
      <c r="B77" s="187"/>
      <c r="C77" s="90" t="s">
        <v>868</v>
      </c>
      <c r="D77" s="110" t="s">
        <v>1</v>
      </c>
    </row>
    <row r="78" spans="1:4" ht="15.75" thickBot="1" x14ac:dyDescent="0.3">
      <c r="A78" s="188" t="s">
        <v>901</v>
      </c>
      <c r="B78" s="189"/>
      <c r="C78" s="91" t="s">
        <v>868</v>
      </c>
      <c r="D78" s="110" t="s">
        <v>3</v>
      </c>
    </row>
    <row r="79" spans="1:4" x14ac:dyDescent="0.25">
      <c r="A79" s="190" t="s">
        <v>902</v>
      </c>
      <c r="B79" s="88" t="s">
        <v>903</v>
      </c>
      <c r="C79" s="89" t="s">
        <v>868</v>
      </c>
      <c r="D79" s="110" t="s">
        <v>3</v>
      </c>
    </row>
    <row r="80" spans="1:4" x14ac:dyDescent="0.25">
      <c r="A80" s="162"/>
      <c r="B80" s="67" t="s">
        <v>904</v>
      </c>
      <c r="C80" s="52" t="s">
        <v>868</v>
      </c>
      <c r="D80" s="110" t="s">
        <v>1</v>
      </c>
    </row>
    <row r="81" spans="1:4" x14ac:dyDescent="0.25">
      <c r="A81" s="162"/>
      <c r="B81" s="67" t="s">
        <v>1236</v>
      </c>
      <c r="C81" s="52" t="s">
        <v>898</v>
      </c>
      <c r="D81" s="111">
        <v>10</v>
      </c>
    </row>
    <row r="82" spans="1:4" x14ac:dyDescent="0.25">
      <c r="A82" s="162" t="s">
        <v>905</v>
      </c>
      <c r="B82" s="63" t="s">
        <v>906</v>
      </c>
      <c r="C82" s="52" t="s">
        <v>868</v>
      </c>
      <c r="D82" s="110" t="s">
        <v>1</v>
      </c>
    </row>
    <row r="83" spans="1:4" x14ac:dyDescent="0.25">
      <c r="A83" s="162"/>
      <c r="B83" s="66" t="s">
        <v>907</v>
      </c>
      <c r="C83" s="52" t="s">
        <v>868</v>
      </c>
      <c r="D83" s="110" t="s">
        <v>1</v>
      </c>
    </row>
    <row r="84" spans="1:4" x14ac:dyDescent="0.25">
      <c r="A84" s="162"/>
      <c r="B84" s="66" t="s">
        <v>908</v>
      </c>
      <c r="C84" s="52" t="s">
        <v>868</v>
      </c>
      <c r="D84" s="110" t="s">
        <v>3</v>
      </c>
    </row>
    <row r="85" spans="1:4" x14ac:dyDescent="0.25">
      <c r="A85" s="162"/>
      <c r="B85" s="66" t="s">
        <v>909</v>
      </c>
      <c r="C85" s="52" t="s">
        <v>868</v>
      </c>
      <c r="D85" s="110" t="s">
        <v>3</v>
      </c>
    </row>
    <row r="86" spans="1:4" x14ac:dyDescent="0.25">
      <c r="A86" s="162"/>
      <c r="B86" s="66" t="s">
        <v>910</v>
      </c>
      <c r="C86" s="52" t="s">
        <v>868</v>
      </c>
      <c r="D86" s="110" t="s">
        <v>3</v>
      </c>
    </row>
    <row r="87" spans="1:4" x14ac:dyDescent="0.25">
      <c r="A87" s="162"/>
      <c r="B87" s="66" t="s">
        <v>911</v>
      </c>
      <c r="C87" s="52" t="s">
        <v>868</v>
      </c>
      <c r="D87" s="110" t="s">
        <v>3</v>
      </c>
    </row>
    <row r="88" spans="1:4" x14ac:dyDescent="0.25">
      <c r="A88" s="162" t="s">
        <v>912</v>
      </c>
      <c r="B88" s="69" t="s">
        <v>913</v>
      </c>
      <c r="C88" s="52" t="s">
        <v>868</v>
      </c>
      <c r="D88" s="110" t="s">
        <v>1</v>
      </c>
    </row>
    <row r="89" spans="1:4" x14ac:dyDescent="0.25">
      <c r="A89" s="162"/>
      <c r="B89" s="66" t="s">
        <v>914</v>
      </c>
      <c r="C89" s="52" t="s">
        <v>868</v>
      </c>
      <c r="D89" s="110" t="s">
        <v>1</v>
      </c>
    </row>
    <row r="90" spans="1:4" x14ac:dyDescent="0.25">
      <c r="A90" s="162"/>
      <c r="B90" s="66" t="s">
        <v>915</v>
      </c>
      <c r="C90" s="52" t="s">
        <v>860</v>
      </c>
      <c r="D90" s="109">
        <v>30</v>
      </c>
    </row>
    <row r="91" spans="1:4" x14ac:dyDescent="0.25">
      <c r="A91" s="162"/>
      <c r="B91" s="66" t="s">
        <v>916</v>
      </c>
      <c r="C91" s="52" t="s">
        <v>860</v>
      </c>
      <c r="D91" s="109">
        <v>2</v>
      </c>
    </row>
    <row r="92" spans="1:4" x14ac:dyDescent="0.25">
      <c r="A92" s="162"/>
      <c r="B92" s="66" t="s">
        <v>917</v>
      </c>
      <c r="C92" s="52" t="s">
        <v>860</v>
      </c>
      <c r="D92" s="109">
        <v>17</v>
      </c>
    </row>
    <row r="93" spans="1:4" x14ac:dyDescent="0.25">
      <c r="A93" s="162"/>
      <c r="B93" s="66" t="s">
        <v>916</v>
      </c>
      <c r="C93" s="52" t="s">
        <v>860</v>
      </c>
      <c r="D93" s="109">
        <v>17</v>
      </c>
    </row>
    <row r="94" spans="1:4" x14ac:dyDescent="0.25">
      <c r="A94" s="162"/>
      <c r="B94" s="66" t="s">
        <v>918</v>
      </c>
      <c r="C94" s="52" t="s">
        <v>860</v>
      </c>
      <c r="D94" s="109">
        <v>2</v>
      </c>
    </row>
    <row r="95" spans="1:4" x14ac:dyDescent="0.25">
      <c r="A95" s="162"/>
      <c r="B95" s="66" t="s">
        <v>919</v>
      </c>
      <c r="C95" s="52" t="s">
        <v>860</v>
      </c>
      <c r="D95" s="109">
        <v>2</v>
      </c>
    </row>
    <row r="96" spans="1:4" x14ac:dyDescent="0.25">
      <c r="A96" s="162"/>
      <c r="B96" s="66" t="s">
        <v>920</v>
      </c>
      <c r="C96" s="52" t="s">
        <v>860</v>
      </c>
      <c r="D96" s="109">
        <v>1</v>
      </c>
    </row>
    <row r="97" spans="1:4" x14ac:dyDescent="0.25">
      <c r="A97" s="162"/>
      <c r="B97" s="66" t="s">
        <v>921</v>
      </c>
      <c r="C97" s="52" t="s">
        <v>860</v>
      </c>
      <c r="D97" s="109">
        <v>11</v>
      </c>
    </row>
    <row r="98" spans="1:4" x14ac:dyDescent="0.25">
      <c r="A98" s="162"/>
      <c r="B98" s="66" t="s">
        <v>922</v>
      </c>
      <c r="C98" s="52" t="s">
        <v>860</v>
      </c>
      <c r="D98" s="109">
        <v>1</v>
      </c>
    </row>
    <row r="99" spans="1:4" x14ac:dyDescent="0.25">
      <c r="A99" s="162"/>
      <c r="B99" s="66" t="s">
        <v>923</v>
      </c>
      <c r="C99" s="52" t="s">
        <v>860</v>
      </c>
      <c r="D99" s="109">
        <v>13</v>
      </c>
    </row>
    <row r="100" spans="1:4" x14ac:dyDescent="0.25">
      <c r="A100" s="162"/>
      <c r="B100" s="66" t="s">
        <v>924</v>
      </c>
      <c r="C100" s="52" t="s">
        <v>860</v>
      </c>
      <c r="D100" s="109">
        <v>1</v>
      </c>
    </row>
    <row r="101" spans="1:4" x14ac:dyDescent="0.25">
      <c r="A101" s="162" t="s">
        <v>925</v>
      </c>
      <c r="B101" s="66" t="s">
        <v>926</v>
      </c>
      <c r="C101" s="52" t="s">
        <v>868</v>
      </c>
      <c r="D101" s="110" t="s">
        <v>1</v>
      </c>
    </row>
    <row r="102" spans="1:4" x14ac:dyDescent="0.25">
      <c r="A102" s="162"/>
      <c r="B102" s="66" t="s">
        <v>927</v>
      </c>
      <c r="C102" s="52" t="s">
        <v>868</v>
      </c>
      <c r="D102" s="110" t="s">
        <v>1</v>
      </c>
    </row>
    <row r="103" spans="1:4" x14ac:dyDescent="0.25">
      <c r="A103" s="162"/>
      <c r="B103" s="66" t="s">
        <v>928</v>
      </c>
      <c r="C103" s="52" t="s">
        <v>868</v>
      </c>
      <c r="D103" s="110" t="s">
        <v>1</v>
      </c>
    </row>
    <row r="104" spans="1:4" x14ac:dyDescent="0.25">
      <c r="A104" s="162"/>
      <c r="B104" s="66" t="s">
        <v>929</v>
      </c>
      <c r="C104" s="52" t="s">
        <v>868</v>
      </c>
      <c r="D104" s="110" t="s">
        <v>1</v>
      </c>
    </row>
    <row r="105" spans="1:4" x14ac:dyDescent="0.25">
      <c r="A105" s="162"/>
      <c r="B105" s="66" t="s">
        <v>1237</v>
      </c>
      <c r="C105" s="52" t="s">
        <v>868</v>
      </c>
      <c r="D105" s="110" t="s">
        <v>1</v>
      </c>
    </row>
    <row r="106" spans="1:4" x14ac:dyDescent="0.25">
      <c r="A106" s="162"/>
      <c r="B106" s="66" t="s">
        <v>930</v>
      </c>
      <c r="C106" s="52" t="s">
        <v>868</v>
      </c>
      <c r="D106" s="110" t="s">
        <v>1</v>
      </c>
    </row>
    <row r="107" spans="1:4" ht="30" x14ac:dyDescent="0.25">
      <c r="A107" s="162"/>
      <c r="B107" s="66" t="s">
        <v>931</v>
      </c>
      <c r="C107" s="52" t="s">
        <v>868</v>
      </c>
      <c r="D107" s="110" t="s">
        <v>1</v>
      </c>
    </row>
    <row r="108" spans="1:4" x14ac:dyDescent="0.25">
      <c r="A108" s="162" t="s">
        <v>932</v>
      </c>
      <c r="B108" s="67" t="s">
        <v>933</v>
      </c>
      <c r="C108" s="52" t="s">
        <v>868</v>
      </c>
      <c r="D108" s="110" t="s">
        <v>1</v>
      </c>
    </row>
    <row r="109" spans="1:4" x14ac:dyDescent="0.25">
      <c r="A109" s="162"/>
      <c r="B109" s="67" t="s">
        <v>934</v>
      </c>
      <c r="C109" s="52" t="s">
        <v>868</v>
      </c>
      <c r="D109" s="110" t="s">
        <v>1</v>
      </c>
    </row>
    <row r="110" spans="1:4" x14ac:dyDescent="0.25">
      <c r="A110" s="162"/>
      <c r="B110" s="67" t="s">
        <v>935</v>
      </c>
      <c r="C110" s="52" t="s">
        <v>868</v>
      </c>
      <c r="D110" s="110" t="s">
        <v>1</v>
      </c>
    </row>
    <row r="111" spans="1:4" x14ac:dyDescent="0.25">
      <c r="A111" s="162"/>
      <c r="B111" s="67" t="s">
        <v>936</v>
      </c>
      <c r="C111" s="52" t="s">
        <v>868</v>
      </c>
      <c r="D111" s="110" t="s">
        <v>1</v>
      </c>
    </row>
    <row r="112" spans="1:4" x14ac:dyDescent="0.25">
      <c r="A112" s="162"/>
      <c r="B112" s="67" t="s">
        <v>937</v>
      </c>
      <c r="C112" s="52" t="s">
        <v>868</v>
      </c>
      <c r="D112" s="110" t="s">
        <v>1</v>
      </c>
    </row>
    <row r="113" spans="1:4" x14ac:dyDescent="0.25">
      <c r="A113" s="162"/>
      <c r="B113" s="67" t="s">
        <v>938</v>
      </c>
      <c r="C113" s="52" t="s">
        <v>868</v>
      </c>
      <c r="D113" s="110" t="s">
        <v>1</v>
      </c>
    </row>
    <row r="114" spans="1:4" x14ac:dyDescent="0.25">
      <c r="A114" s="162"/>
      <c r="B114" s="67" t="s">
        <v>939</v>
      </c>
      <c r="C114" s="52" t="s">
        <v>868</v>
      </c>
      <c r="D114" s="110" t="s">
        <v>1</v>
      </c>
    </row>
    <row r="115" spans="1:4" x14ac:dyDescent="0.25">
      <c r="A115" s="162"/>
      <c r="B115" s="67" t="s">
        <v>940</v>
      </c>
      <c r="C115" s="52" t="s">
        <v>868</v>
      </c>
      <c r="D115" s="110" t="s">
        <v>1</v>
      </c>
    </row>
    <row r="116" spans="1:4" ht="30" x14ac:dyDescent="0.25">
      <c r="A116" s="162"/>
      <c r="B116" s="64" t="s">
        <v>941</v>
      </c>
      <c r="C116" s="52" t="s">
        <v>868</v>
      </c>
      <c r="D116" s="110" t="s">
        <v>1</v>
      </c>
    </row>
    <row r="117" spans="1:4" ht="30" x14ac:dyDescent="0.25">
      <c r="A117" s="162"/>
      <c r="B117" s="64" t="s">
        <v>942</v>
      </c>
      <c r="C117" s="53" t="s">
        <v>943</v>
      </c>
      <c r="D117" s="110" t="s">
        <v>3</v>
      </c>
    </row>
    <row r="118" spans="1:4" x14ac:dyDescent="0.25">
      <c r="A118" s="162" t="s">
        <v>944</v>
      </c>
      <c r="B118" s="70" t="s">
        <v>945</v>
      </c>
      <c r="C118" s="52" t="s">
        <v>868</v>
      </c>
      <c r="D118" s="110" t="s">
        <v>1</v>
      </c>
    </row>
    <row r="119" spans="1:4" ht="29.25" x14ac:dyDescent="0.25">
      <c r="A119" s="162"/>
      <c r="B119" s="64" t="s">
        <v>946</v>
      </c>
      <c r="C119" s="52" t="s">
        <v>868</v>
      </c>
      <c r="D119" s="110" t="s">
        <v>1</v>
      </c>
    </row>
    <row r="120" spans="1:4" x14ac:dyDescent="0.25">
      <c r="A120" s="162"/>
      <c r="B120" s="64" t="s">
        <v>947</v>
      </c>
      <c r="C120" s="52" t="s">
        <v>868</v>
      </c>
      <c r="D120" s="110" t="s">
        <v>1</v>
      </c>
    </row>
    <row r="121" spans="1:4" ht="30" x14ac:dyDescent="0.25">
      <c r="A121" s="162"/>
      <c r="B121" s="64" t="s">
        <v>948</v>
      </c>
      <c r="C121" s="52" t="s">
        <v>868</v>
      </c>
      <c r="D121" s="110" t="s">
        <v>1</v>
      </c>
    </row>
    <row r="122" spans="1:4" x14ac:dyDescent="0.25">
      <c r="A122" s="162"/>
      <c r="B122" s="64" t="s">
        <v>949</v>
      </c>
      <c r="C122" s="52" t="s">
        <v>868</v>
      </c>
      <c r="D122" s="110" t="s">
        <v>1</v>
      </c>
    </row>
    <row r="123" spans="1:4" x14ac:dyDescent="0.25">
      <c r="A123" s="162"/>
      <c r="B123" s="64" t="s">
        <v>950</v>
      </c>
      <c r="C123" s="52" t="s">
        <v>868</v>
      </c>
      <c r="D123" s="110" t="s">
        <v>1</v>
      </c>
    </row>
    <row r="124" spans="1:4" x14ac:dyDescent="0.25">
      <c r="A124" s="162" t="s">
        <v>951</v>
      </c>
      <c r="B124" s="70" t="s">
        <v>952</v>
      </c>
      <c r="C124" s="52" t="s">
        <v>868</v>
      </c>
      <c r="D124" s="110" t="s">
        <v>1</v>
      </c>
    </row>
    <row r="125" spans="1:4" ht="29.25" x14ac:dyDescent="0.25">
      <c r="A125" s="162"/>
      <c r="B125" s="66" t="s">
        <v>953</v>
      </c>
      <c r="C125" s="52" t="s">
        <v>868</v>
      </c>
      <c r="D125" s="110" t="s">
        <v>1</v>
      </c>
    </row>
    <row r="126" spans="1:4" x14ac:dyDescent="0.25">
      <c r="A126" s="162"/>
      <c r="B126" s="66" t="s">
        <v>954</v>
      </c>
      <c r="C126" s="52" t="s">
        <v>868</v>
      </c>
      <c r="D126" s="110" t="s">
        <v>1</v>
      </c>
    </row>
    <row r="127" spans="1:4" x14ac:dyDescent="0.25">
      <c r="A127" s="162"/>
      <c r="B127" s="66" t="s">
        <v>955</v>
      </c>
      <c r="C127" s="52" t="s">
        <v>868</v>
      </c>
      <c r="D127" s="110" t="s">
        <v>1</v>
      </c>
    </row>
    <row r="128" spans="1:4" x14ac:dyDescent="0.25">
      <c r="A128" s="162"/>
      <c r="B128" s="66" t="s">
        <v>956</v>
      </c>
      <c r="C128" s="52" t="s">
        <v>868</v>
      </c>
      <c r="D128" s="110" t="s">
        <v>1</v>
      </c>
    </row>
    <row r="129" spans="1:4" x14ac:dyDescent="0.25">
      <c r="A129" s="162"/>
      <c r="B129" s="66" t="s">
        <v>957</v>
      </c>
      <c r="C129" s="52" t="s">
        <v>868</v>
      </c>
      <c r="D129" s="110" t="s">
        <v>1</v>
      </c>
    </row>
    <row r="130" spans="1:4" x14ac:dyDescent="0.25">
      <c r="A130" s="162"/>
      <c r="B130" s="66" t="s">
        <v>958</v>
      </c>
      <c r="C130" s="52" t="s">
        <v>868</v>
      </c>
      <c r="D130" s="110" t="s">
        <v>1</v>
      </c>
    </row>
    <row r="131" spans="1:4" x14ac:dyDescent="0.25">
      <c r="A131" s="162"/>
      <c r="B131" s="66" t="s">
        <v>959</v>
      </c>
      <c r="C131" s="52" t="s">
        <v>868</v>
      </c>
      <c r="D131" s="110" t="s">
        <v>1</v>
      </c>
    </row>
    <row r="132" spans="1:4" x14ac:dyDescent="0.25">
      <c r="A132" s="162"/>
      <c r="B132" s="66" t="s">
        <v>960</v>
      </c>
      <c r="C132" s="52" t="s">
        <v>868</v>
      </c>
      <c r="D132" s="110" t="s">
        <v>1</v>
      </c>
    </row>
    <row r="133" spans="1:4" ht="45" x14ac:dyDescent="0.25">
      <c r="A133" s="162"/>
      <c r="B133" s="66" t="s">
        <v>961</v>
      </c>
      <c r="C133" s="52" t="s">
        <v>868</v>
      </c>
      <c r="D133" s="110" t="s">
        <v>1</v>
      </c>
    </row>
    <row r="134" spans="1:4" ht="45" x14ac:dyDescent="0.25">
      <c r="A134" s="162"/>
      <c r="B134" s="66" t="s">
        <v>962</v>
      </c>
      <c r="C134" s="52" t="s">
        <v>868</v>
      </c>
      <c r="D134" s="110" t="s">
        <v>1</v>
      </c>
    </row>
    <row r="135" spans="1:4" ht="45" x14ac:dyDescent="0.25">
      <c r="A135" s="162"/>
      <c r="B135" s="66" t="s">
        <v>963</v>
      </c>
      <c r="C135" s="52" t="s">
        <v>868</v>
      </c>
      <c r="D135" s="110" t="s">
        <v>1</v>
      </c>
    </row>
    <row r="136" spans="1:4" ht="45" x14ac:dyDescent="0.25">
      <c r="A136" s="162"/>
      <c r="B136" s="66" t="s">
        <v>964</v>
      </c>
      <c r="C136" s="52" t="s">
        <v>868</v>
      </c>
      <c r="D136" s="110" t="s">
        <v>1</v>
      </c>
    </row>
    <row r="137" spans="1:4" ht="45" x14ac:dyDescent="0.25">
      <c r="A137" s="162"/>
      <c r="B137" s="66" t="s">
        <v>965</v>
      </c>
      <c r="C137" s="52" t="s">
        <v>868</v>
      </c>
      <c r="D137" s="110" t="s">
        <v>1</v>
      </c>
    </row>
    <row r="138" spans="1:4" x14ac:dyDescent="0.25">
      <c r="A138" s="162"/>
      <c r="B138" s="66" t="s">
        <v>966</v>
      </c>
      <c r="C138" s="52" t="s">
        <v>868</v>
      </c>
      <c r="D138" s="110" t="s">
        <v>1</v>
      </c>
    </row>
    <row r="139" spans="1:4" x14ac:dyDescent="0.25">
      <c r="A139" s="162" t="s">
        <v>967</v>
      </c>
      <c r="B139" s="70" t="s">
        <v>968</v>
      </c>
      <c r="C139" s="52" t="s">
        <v>868</v>
      </c>
      <c r="D139" s="110" t="s">
        <v>1</v>
      </c>
    </row>
    <row r="140" spans="1:4" ht="29.25" x14ac:dyDescent="0.25">
      <c r="A140" s="162"/>
      <c r="B140" s="66" t="s">
        <v>969</v>
      </c>
      <c r="C140" s="52" t="s">
        <v>868</v>
      </c>
      <c r="D140" s="110" t="s">
        <v>1</v>
      </c>
    </row>
    <row r="141" spans="1:4" x14ac:dyDescent="0.25">
      <c r="A141" s="162"/>
      <c r="B141" s="66" t="s">
        <v>970</v>
      </c>
      <c r="C141" s="52" t="s">
        <v>868</v>
      </c>
      <c r="D141" s="110" t="s">
        <v>1</v>
      </c>
    </row>
    <row r="142" spans="1:4" x14ac:dyDescent="0.25">
      <c r="A142" s="162"/>
      <c r="B142" s="66" t="s">
        <v>971</v>
      </c>
      <c r="C142" s="52" t="s">
        <v>868</v>
      </c>
      <c r="D142" s="110" t="s">
        <v>1</v>
      </c>
    </row>
    <row r="143" spans="1:4" x14ac:dyDescent="0.25">
      <c r="A143" s="162"/>
      <c r="B143" s="66" t="s">
        <v>972</v>
      </c>
      <c r="C143" s="52" t="s">
        <v>868</v>
      </c>
      <c r="D143" s="110" t="s">
        <v>1</v>
      </c>
    </row>
    <row r="144" spans="1:4" ht="30" x14ac:dyDescent="0.25">
      <c r="A144" s="162" t="s">
        <v>973</v>
      </c>
      <c r="B144" s="66" t="s">
        <v>974</v>
      </c>
      <c r="C144" s="52" t="s">
        <v>868</v>
      </c>
      <c r="D144" s="110" t="s">
        <v>1</v>
      </c>
    </row>
    <row r="145" spans="1:4" x14ac:dyDescent="0.25">
      <c r="A145" s="162"/>
      <c r="B145" s="66" t="s">
        <v>975</v>
      </c>
      <c r="C145" s="52" t="s">
        <v>868</v>
      </c>
      <c r="D145" s="110" t="s">
        <v>1</v>
      </c>
    </row>
    <row r="146" spans="1:4" x14ac:dyDescent="0.25">
      <c r="A146" s="162" t="s">
        <v>976</v>
      </c>
      <c r="B146" s="69" t="s">
        <v>977</v>
      </c>
      <c r="C146" s="54" t="s">
        <v>860</v>
      </c>
      <c r="D146" s="109">
        <v>5</v>
      </c>
    </row>
    <row r="147" spans="1:4" x14ac:dyDescent="0.25">
      <c r="A147" s="162"/>
      <c r="B147" s="66" t="s">
        <v>978</v>
      </c>
      <c r="C147" s="52" t="s">
        <v>868</v>
      </c>
      <c r="D147" s="110" t="s">
        <v>1</v>
      </c>
    </row>
    <row r="148" spans="1:4" x14ac:dyDescent="0.25">
      <c r="A148" s="162"/>
      <c r="B148" s="66" t="s">
        <v>979</v>
      </c>
      <c r="C148" s="52" t="s">
        <v>868</v>
      </c>
      <c r="D148" s="110" t="s">
        <v>1</v>
      </c>
    </row>
    <row r="149" spans="1:4" ht="30" x14ac:dyDescent="0.25">
      <c r="A149" s="162"/>
      <c r="B149" s="66" t="s">
        <v>980</v>
      </c>
      <c r="C149" s="52" t="s">
        <v>868</v>
      </c>
      <c r="D149" s="110" t="s">
        <v>1</v>
      </c>
    </row>
    <row r="150" spans="1:4" ht="30" x14ac:dyDescent="0.25">
      <c r="A150" s="162"/>
      <c r="B150" s="66" t="s">
        <v>981</v>
      </c>
      <c r="C150" s="52" t="s">
        <v>868</v>
      </c>
      <c r="D150" s="110" t="s">
        <v>1</v>
      </c>
    </row>
    <row r="151" spans="1:4" s="26" customFormat="1" ht="30" x14ac:dyDescent="0.25">
      <c r="A151" s="162"/>
      <c r="B151" s="66" t="s">
        <v>982</v>
      </c>
      <c r="C151" s="53" t="s">
        <v>943</v>
      </c>
      <c r="D151" s="110" t="s">
        <v>3</v>
      </c>
    </row>
    <row r="152" spans="1:4" ht="28.5" x14ac:dyDescent="0.25">
      <c r="A152" s="162" t="s">
        <v>983</v>
      </c>
      <c r="B152" s="69" t="s">
        <v>984</v>
      </c>
      <c r="C152" s="52" t="s">
        <v>868</v>
      </c>
      <c r="D152" s="110" t="s">
        <v>1</v>
      </c>
    </row>
    <row r="153" spans="1:4" ht="45" x14ac:dyDescent="0.25">
      <c r="A153" s="162"/>
      <c r="B153" s="66" t="s">
        <v>985</v>
      </c>
      <c r="C153" s="52" t="s">
        <v>868</v>
      </c>
      <c r="D153" s="110" t="s">
        <v>1</v>
      </c>
    </row>
    <row r="154" spans="1:4" x14ac:dyDescent="0.25">
      <c r="A154" s="162"/>
      <c r="B154" s="64" t="s">
        <v>986</v>
      </c>
      <c r="C154" s="52" t="s">
        <v>868</v>
      </c>
      <c r="D154" s="110" t="s">
        <v>1</v>
      </c>
    </row>
    <row r="155" spans="1:4" ht="30" x14ac:dyDescent="0.25">
      <c r="A155" s="181" t="s">
        <v>987</v>
      </c>
      <c r="B155" s="64" t="s">
        <v>988</v>
      </c>
      <c r="C155" s="52" t="s">
        <v>868</v>
      </c>
      <c r="D155" s="110" t="s">
        <v>1</v>
      </c>
    </row>
    <row r="156" spans="1:4" x14ac:dyDescent="0.25">
      <c r="A156" s="181"/>
      <c r="B156" s="64" t="s">
        <v>989</v>
      </c>
      <c r="C156" s="52" t="s">
        <v>868</v>
      </c>
      <c r="D156" s="110" t="s">
        <v>1</v>
      </c>
    </row>
    <row r="157" spans="1:4" ht="45" x14ac:dyDescent="0.25">
      <c r="A157" s="181"/>
      <c r="B157" s="64" t="s">
        <v>990</v>
      </c>
      <c r="C157" s="52" t="s">
        <v>868</v>
      </c>
      <c r="D157" s="110" t="s">
        <v>1</v>
      </c>
    </row>
    <row r="158" spans="1:4" x14ac:dyDescent="0.25">
      <c r="A158" s="181"/>
      <c r="B158" s="64" t="s">
        <v>991</v>
      </c>
      <c r="C158" s="52" t="s">
        <v>992</v>
      </c>
      <c r="D158" s="37">
        <v>34323</v>
      </c>
    </row>
    <row r="159" spans="1:4" x14ac:dyDescent="0.25">
      <c r="A159" s="181"/>
      <c r="B159" s="64" t="s">
        <v>993</v>
      </c>
      <c r="C159" s="52" t="s">
        <v>992</v>
      </c>
      <c r="D159" s="37">
        <v>5497</v>
      </c>
    </row>
    <row r="160" spans="1:4" x14ac:dyDescent="0.25">
      <c r="A160" s="181"/>
      <c r="B160" s="64" t="s">
        <v>994</v>
      </c>
      <c r="C160" s="52" t="s">
        <v>992</v>
      </c>
      <c r="D160" s="37">
        <v>28826</v>
      </c>
    </row>
    <row r="161" spans="1:4" x14ac:dyDescent="0.25">
      <c r="A161" s="181"/>
      <c r="B161" s="64" t="s">
        <v>995</v>
      </c>
      <c r="C161" s="52" t="s">
        <v>860</v>
      </c>
      <c r="D161" s="37">
        <v>0</v>
      </c>
    </row>
    <row r="162" spans="1:4" ht="29.25" x14ac:dyDescent="0.25">
      <c r="A162" s="156" t="s">
        <v>996</v>
      </c>
      <c r="B162" s="71" t="s">
        <v>997</v>
      </c>
      <c r="C162" s="55" t="s">
        <v>872</v>
      </c>
      <c r="D162" s="153">
        <f>IFERROR(COUNTIF(D163:D169,"да")/COUNTA(D163:D169)*100,0)</f>
        <v>85.714285714285708</v>
      </c>
    </row>
    <row r="163" spans="1:4" ht="30" x14ac:dyDescent="0.25">
      <c r="A163" s="182"/>
      <c r="B163" s="71" t="s">
        <v>1224</v>
      </c>
      <c r="C163" s="55" t="s">
        <v>868</v>
      </c>
      <c r="D163" s="29" t="s">
        <v>1</v>
      </c>
    </row>
    <row r="164" spans="1:4" ht="30" x14ac:dyDescent="0.25">
      <c r="A164" s="182"/>
      <c r="B164" s="71" t="s">
        <v>998</v>
      </c>
      <c r="C164" s="55" t="s">
        <v>868</v>
      </c>
      <c r="D164" s="29" t="s">
        <v>1</v>
      </c>
    </row>
    <row r="165" spans="1:4" x14ac:dyDescent="0.25">
      <c r="A165" s="182"/>
      <c r="B165" s="71" t="s">
        <v>999</v>
      </c>
      <c r="C165" s="55" t="s">
        <v>868</v>
      </c>
      <c r="D165" s="29" t="s">
        <v>1</v>
      </c>
    </row>
    <row r="166" spans="1:4" x14ac:dyDescent="0.25">
      <c r="A166" s="182"/>
      <c r="B166" s="71" t="s">
        <v>1225</v>
      </c>
      <c r="C166" s="55" t="s">
        <v>868</v>
      </c>
      <c r="D166" s="29" t="s">
        <v>1</v>
      </c>
    </row>
    <row r="167" spans="1:4" ht="45" x14ac:dyDescent="0.25">
      <c r="A167" s="182"/>
      <c r="B167" s="71" t="s">
        <v>1000</v>
      </c>
      <c r="C167" s="55" t="s">
        <v>868</v>
      </c>
      <c r="D167" s="29" t="s">
        <v>1</v>
      </c>
    </row>
    <row r="168" spans="1:4" ht="30" x14ac:dyDescent="0.25">
      <c r="A168" s="182"/>
      <c r="B168" s="71" t="s">
        <v>982</v>
      </c>
      <c r="C168" s="55" t="s">
        <v>868</v>
      </c>
      <c r="D168" s="29" t="s">
        <v>3</v>
      </c>
    </row>
    <row r="169" spans="1:4" x14ac:dyDescent="0.25">
      <c r="A169" s="182"/>
      <c r="B169" s="71" t="s">
        <v>1226</v>
      </c>
      <c r="C169" s="55" t="s">
        <v>868</v>
      </c>
      <c r="D169" s="29" t="s">
        <v>1</v>
      </c>
    </row>
    <row r="170" spans="1:4" x14ac:dyDescent="0.25">
      <c r="A170" s="182"/>
      <c r="B170" s="72" t="s">
        <v>1001</v>
      </c>
      <c r="C170" s="55" t="s">
        <v>872</v>
      </c>
      <c r="D170" s="140">
        <f>IFERROR(COUNTIF(D171:D177,"да")/COUNTA(D171:D177)*100,0)</f>
        <v>100</v>
      </c>
    </row>
    <row r="171" spans="1:4" ht="45" x14ac:dyDescent="0.25">
      <c r="A171" s="182"/>
      <c r="B171" s="71" t="s">
        <v>1227</v>
      </c>
      <c r="C171" s="55" t="s">
        <v>868</v>
      </c>
      <c r="D171" s="29" t="s">
        <v>1</v>
      </c>
    </row>
    <row r="172" spans="1:4" ht="60" x14ac:dyDescent="0.25">
      <c r="A172" s="182"/>
      <c r="B172" s="71" t="s">
        <v>1002</v>
      </c>
      <c r="C172" s="55" t="s">
        <v>868</v>
      </c>
      <c r="D172" s="29" t="s">
        <v>1</v>
      </c>
    </row>
    <row r="173" spans="1:4" ht="60" x14ac:dyDescent="0.25">
      <c r="A173" s="182"/>
      <c r="B173" s="71" t="s">
        <v>1003</v>
      </c>
      <c r="C173" s="55" t="s">
        <v>868</v>
      </c>
      <c r="D173" s="29" t="s">
        <v>1</v>
      </c>
    </row>
    <row r="174" spans="1:4" ht="30" x14ac:dyDescent="0.25">
      <c r="A174" s="182"/>
      <c r="B174" s="71" t="s">
        <v>1004</v>
      </c>
      <c r="C174" s="55" t="s">
        <v>868</v>
      </c>
      <c r="D174" s="29" t="s">
        <v>1</v>
      </c>
    </row>
    <row r="175" spans="1:4" ht="45" x14ac:dyDescent="0.25">
      <c r="A175" s="182"/>
      <c r="B175" s="71" t="s">
        <v>1005</v>
      </c>
      <c r="C175" s="55" t="s">
        <v>868</v>
      </c>
      <c r="D175" s="29" t="s">
        <v>1</v>
      </c>
    </row>
    <row r="176" spans="1:4" ht="75" x14ac:dyDescent="0.25">
      <c r="A176" s="182"/>
      <c r="B176" s="71" t="s">
        <v>1006</v>
      </c>
      <c r="C176" s="55" t="s">
        <v>868</v>
      </c>
      <c r="D176" s="29" t="s">
        <v>1</v>
      </c>
    </row>
    <row r="177" spans="1:4" ht="60" x14ac:dyDescent="0.25">
      <c r="A177" s="182"/>
      <c r="B177" s="71" t="s">
        <v>1007</v>
      </c>
      <c r="C177" s="55" t="s">
        <v>868</v>
      </c>
      <c r="D177" s="29" t="s">
        <v>1</v>
      </c>
    </row>
    <row r="178" spans="1:4" ht="28.5" x14ac:dyDescent="0.25">
      <c r="A178" s="182"/>
      <c r="B178" s="72" t="s">
        <v>1008</v>
      </c>
      <c r="C178" s="55" t="s">
        <v>872</v>
      </c>
      <c r="D178" s="105">
        <f>IFERROR(COUNTIF(D179:D190,"да")/COUNTA(D179:D190)*100,0)</f>
        <v>100</v>
      </c>
    </row>
    <row r="179" spans="1:4" ht="45" x14ac:dyDescent="0.25">
      <c r="A179" s="182"/>
      <c r="B179" s="71" t="s">
        <v>1009</v>
      </c>
      <c r="C179" s="55" t="s">
        <v>868</v>
      </c>
      <c r="D179" s="29" t="s">
        <v>1</v>
      </c>
    </row>
    <row r="180" spans="1:4" ht="60" x14ac:dyDescent="0.25">
      <c r="A180" s="182"/>
      <c r="B180" s="71" t="s">
        <v>1010</v>
      </c>
      <c r="C180" s="55" t="s">
        <v>868</v>
      </c>
      <c r="D180" s="29" t="s">
        <v>1</v>
      </c>
    </row>
    <row r="181" spans="1:4" x14ac:dyDescent="0.25">
      <c r="A181" s="182"/>
      <c r="B181" s="71" t="s">
        <v>1011</v>
      </c>
      <c r="C181" s="55" t="s">
        <v>868</v>
      </c>
      <c r="D181" s="29" t="s">
        <v>1</v>
      </c>
    </row>
    <row r="182" spans="1:4" ht="45" x14ac:dyDescent="0.25">
      <c r="A182" s="182"/>
      <c r="B182" s="71" t="s">
        <v>1012</v>
      </c>
      <c r="C182" s="55" t="s">
        <v>868</v>
      </c>
      <c r="D182" s="29" t="s">
        <v>1</v>
      </c>
    </row>
    <row r="183" spans="1:4" ht="45" x14ac:dyDescent="0.25">
      <c r="A183" s="182"/>
      <c r="B183" s="71" t="s">
        <v>1013</v>
      </c>
      <c r="C183" s="55" t="s">
        <v>868</v>
      </c>
      <c r="D183" s="29" t="s">
        <v>1</v>
      </c>
    </row>
    <row r="184" spans="1:4" ht="30" x14ac:dyDescent="0.25">
      <c r="A184" s="182"/>
      <c r="B184" s="71" t="s">
        <v>1014</v>
      </c>
      <c r="C184" s="55" t="s">
        <v>868</v>
      </c>
      <c r="D184" s="29" t="s">
        <v>1</v>
      </c>
    </row>
    <row r="185" spans="1:4" x14ac:dyDescent="0.25">
      <c r="A185" s="182"/>
      <c r="B185" s="71" t="s">
        <v>1015</v>
      </c>
      <c r="C185" s="55" t="s">
        <v>868</v>
      </c>
      <c r="D185" s="29" t="s">
        <v>1</v>
      </c>
    </row>
    <row r="186" spans="1:4" ht="30" x14ac:dyDescent="0.25">
      <c r="A186" s="182"/>
      <c r="B186" s="71" t="s">
        <v>1016</v>
      </c>
      <c r="C186" s="55" t="s">
        <v>868</v>
      </c>
      <c r="D186" s="29" t="s">
        <v>1</v>
      </c>
    </row>
    <row r="187" spans="1:4" x14ac:dyDescent="0.25">
      <c r="A187" s="182"/>
      <c r="B187" s="71" t="s">
        <v>1017</v>
      </c>
      <c r="C187" s="55" t="s">
        <v>868</v>
      </c>
      <c r="D187" s="29" t="s">
        <v>1</v>
      </c>
    </row>
    <row r="188" spans="1:4" x14ac:dyDescent="0.25">
      <c r="A188" s="182"/>
      <c r="B188" s="71" t="s">
        <v>1018</v>
      </c>
      <c r="C188" s="55" t="s">
        <v>868</v>
      </c>
      <c r="D188" s="29" t="s">
        <v>1</v>
      </c>
    </row>
    <row r="189" spans="1:4" x14ac:dyDescent="0.25">
      <c r="A189" s="182"/>
      <c r="B189" s="71" t="s">
        <v>1019</v>
      </c>
      <c r="C189" s="55" t="s">
        <v>868</v>
      </c>
      <c r="D189" s="29" t="s">
        <v>1</v>
      </c>
    </row>
    <row r="190" spans="1:4" ht="45" x14ac:dyDescent="0.25">
      <c r="A190" s="182"/>
      <c r="B190" s="71" t="s">
        <v>1020</v>
      </c>
      <c r="C190" s="55" t="s">
        <v>868</v>
      </c>
      <c r="D190" s="29" t="s">
        <v>1</v>
      </c>
    </row>
    <row r="191" spans="1:4" ht="27" customHeight="1" x14ac:dyDescent="0.25">
      <c r="A191" s="183" t="s">
        <v>1234</v>
      </c>
      <c r="B191" s="184"/>
      <c r="C191" s="184"/>
      <c r="D191" s="185"/>
    </row>
    <row r="192" spans="1:4" x14ac:dyDescent="0.25">
      <c r="A192" s="162" t="s">
        <v>1021</v>
      </c>
      <c r="B192" s="73" t="s">
        <v>1022</v>
      </c>
      <c r="C192" s="55" t="s">
        <v>871</v>
      </c>
      <c r="D192" s="112">
        <v>59</v>
      </c>
    </row>
    <row r="193" spans="1:4" ht="15" customHeight="1" x14ac:dyDescent="0.25">
      <c r="A193" s="164"/>
      <c r="B193" s="180" t="s">
        <v>1200</v>
      </c>
      <c r="C193" s="55" t="s">
        <v>871</v>
      </c>
      <c r="D193" s="112">
        <v>2</v>
      </c>
    </row>
    <row r="194" spans="1:4" x14ac:dyDescent="0.25">
      <c r="A194" s="164"/>
      <c r="B194" s="180"/>
      <c r="C194" s="55" t="s">
        <v>872</v>
      </c>
      <c r="D194" s="114">
        <f>D193/D192*100</f>
        <v>3.3898305084745761</v>
      </c>
    </row>
    <row r="195" spans="1:4" ht="15" customHeight="1" x14ac:dyDescent="0.25">
      <c r="A195" s="164"/>
      <c r="B195" s="180" t="s">
        <v>1228</v>
      </c>
      <c r="C195" s="55" t="s">
        <v>871</v>
      </c>
      <c r="D195" s="112">
        <v>33</v>
      </c>
    </row>
    <row r="196" spans="1:4" x14ac:dyDescent="0.25">
      <c r="A196" s="164"/>
      <c r="B196" s="180"/>
      <c r="C196" s="55" t="s">
        <v>872</v>
      </c>
      <c r="D196" s="114">
        <f>D195/D192*100</f>
        <v>55.932203389830505</v>
      </c>
    </row>
    <row r="197" spans="1:4" x14ac:dyDescent="0.25">
      <c r="A197" s="164"/>
      <c r="B197" s="180" t="s">
        <v>1023</v>
      </c>
      <c r="C197" s="55" t="s">
        <v>871</v>
      </c>
      <c r="D197" s="112">
        <v>25</v>
      </c>
    </row>
    <row r="198" spans="1:4" x14ac:dyDescent="0.25">
      <c r="A198" s="164"/>
      <c r="B198" s="180"/>
      <c r="C198" s="55" t="s">
        <v>872</v>
      </c>
      <c r="D198" s="114">
        <f>D197/D192*100</f>
        <v>42.372881355932201</v>
      </c>
    </row>
    <row r="199" spans="1:4" x14ac:dyDescent="0.25">
      <c r="A199" s="164"/>
      <c r="B199" s="180" t="s">
        <v>1024</v>
      </c>
      <c r="C199" s="55" t="s">
        <v>871</v>
      </c>
      <c r="D199" s="112">
        <v>2</v>
      </c>
    </row>
    <row r="200" spans="1:4" x14ac:dyDescent="0.25">
      <c r="A200" s="164"/>
      <c r="B200" s="180"/>
      <c r="C200" s="55" t="s">
        <v>872</v>
      </c>
      <c r="D200" s="114">
        <f>D199/D192*100</f>
        <v>3.3898305084745761</v>
      </c>
    </row>
    <row r="201" spans="1:4" x14ac:dyDescent="0.25">
      <c r="A201" s="164"/>
      <c r="B201" s="180" t="s">
        <v>1025</v>
      </c>
      <c r="C201" s="55" t="s">
        <v>871</v>
      </c>
      <c r="D201" s="112">
        <v>0</v>
      </c>
    </row>
    <row r="202" spans="1:4" x14ac:dyDescent="0.25">
      <c r="A202" s="164"/>
      <c r="B202" s="180"/>
      <c r="C202" s="55" t="s">
        <v>872</v>
      </c>
      <c r="D202" s="114">
        <f>D201/D192*100</f>
        <v>0</v>
      </c>
    </row>
    <row r="203" spans="1:4" x14ac:dyDescent="0.25">
      <c r="A203" s="164"/>
      <c r="B203" s="180" t="s">
        <v>1026</v>
      </c>
      <c r="C203" s="55" t="s">
        <v>871</v>
      </c>
      <c r="D203" s="112">
        <v>2</v>
      </c>
    </row>
    <row r="204" spans="1:4" x14ac:dyDescent="0.25">
      <c r="A204" s="164"/>
      <c r="B204" s="180"/>
      <c r="C204" s="55" t="s">
        <v>872</v>
      </c>
      <c r="D204" s="114">
        <f>D203/D192*100</f>
        <v>3.3898305084745761</v>
      </c>
    </row>
    <row r="205" spans="1:4" x14ac:dyDescent="0.25">
      <c r="A205" s="164"/>
      <c r="B205" s="180" t="s">
        <v>1027</v>
      </c>
      <c r="C205" s="55" t="s">
        <v>871</v>
      </c>
      <c r="D205" s="112">
        <v>1</v>
      </c>
    </row>
    <row r="206" spans="1:4" x14ac:dyDescent="0.25">
      <c r="A206" s="164"/>
      <c r="B206" s="180"/>
      <c r="C206" s="55" t="s">
        <v>872</v>
      </c>
      <c r="D206" s="114">
        <f>D205/D192*100</f>
        <v>1.6949152542372881</v>
      </c>
    </row>
    <row r="207" spans="1:4" ht="15" customHeight="1" x14ac:dyDescent="0.25">
      <c r="A207" s="164"/>
      <c r="B207" s="180" t="s">
        <v>1028</v>
      </c>
      <c r="C207" s="55" t="s">
        <v>871</v>
      </c>
      <c r="D207" s="112">
        <v>0</v>
      </c>
    </row>
    <row r="208" spans="1:4" x14ac:dyDescent="0.25">
      <c r="A208" s="164"/>
      <c r="B208" s="180"/>
      <c r="C208" s="55" t="s">
        <v>872</v>
      </c>
      <c r="D208" s="114">
        <f>D207/D192*100</f>
        <v>0</v>
      </c>
    </row>
    <row r="209" spans="1:4" x14ac:dyDescent="0.25">
      <c r="A209" s="164"/>
      <c r="B209" s="180" t="s">
        <v>1029</v>
      </c>
      <c r="C209" s="55" t="s">
        <v>871</v>
      </c>
      <c r="D209" s="112">
        <v>3</v>
      </c>
    </row>
    <row r="210" spans="1:4" x14ac:dyDescent="0.25">
      <c r="A210" s="164"/>
      <c r="B210" s="180"/>
      <c r="C210" s="55" t="s">
        <v>872</v>
      </c>
      <c r="D210" s="114">
        <f>D209/D192*100</f>
        <v>5.0847457627118651</v>
      </c>
    </row>
    <row r="211" spans="1:4" x14ac:dyDescent="0.25">
      <c r="A211" s="164"/>
      <c r="B211" s="180" t="s">
        <v>1030</v>
      </c>
      <c r="C211" s="55" t="s">
        <v>871</v>
      </c>
      <c r="D211" s="112">
        <v>0</v>
      </c>
    </row>
    <row r="212" spans="1:4" x14ac:dyDescent="0.25">
      <c r="A212" s="164"/>
      <c r="B212" s="180"/>
      <c r="C212" s="55" t="s">
        <v>872</v>
      </c>
      <c r="D212" s="114">
        <f>D211/D192*100</f>
        <v>0</v>
      </c>
    </row>
    <row r="213" spans="1:4" x14ac:dyDescent="0.25">
      <c r="A213" s="164"/>
      <c r="B213" s="180" t="s">
        <v>1031</v>
      </c>
      <c r="C213" s="55" t="s">
        <v>871</v>
      </c>
      <c r="D213" s="112">
        <v>1</v>
      </c>
    </row>
    <row r="214" spans="1:4" x14ac:dyDescent="0.25">
      <c r="A214" s="164"/>
      <c r="B214" s="180"/>
      <c r="C214" s="55" t="s">
        <v>872</v>
      </c>
      <c r="D214" s="114">
        <f>D213/D192*100</f>
        <v>1.6949152542372881</v>
      </c>
    </row>
    <row r="215" spans="1:4" x14ac:dyDescent="0.25">
      <c r="A215" s="164"/>
      <c r="B215" s="180" t="s">
        <v>1032</v>
      </c>
      <c r="C215" s="55" t="s">
        <v>871</v>
      </c>
      <c r="D215" s="112">
        <v>0</v>
      </c>
    </row>
    <row r="216" spans="1:4" x14ac:dyDescent="0.25">
      <c r="A216" s="164"/>
      <c r="B216" s="180"/>
      <c r="C216" s="55" t="s">
        <v>872</v>
      </c>
      <c r="D216" s="114">
        <f>D215/D192*100</f>
        <v>0</v>
      </c>
    </row>
    <row r="217" spans="1:4" x14ac:dyDescent="0.25">
      <c r="A217" s="164"/>
      <c r="B217" s="180" t="s">
        <v>1238</v>
      </c>
      <c r="C217" s="55" t="s">
        <v>871</v>
      </c>
      <c r="D217" s="112">
        <v>0</v>
      </c>
    </row>
    <row r="218" spans="1:4" x14ac:dyDescent="0.25">
      <c r="A218" s="164"/>
      <c r="B218" s="180"/>
      <c r="C218" s="55" t="s">
        <v>872</v>
      </c>
      <c r="D218" s="114">
        <f>D217/D192*100</f>
        <v>0</v>
      </c>
    </row>
    <row r="219" spans="1:4" ht="15" customHeight="1" x14ac:dyDescent="0.25">
      <c r="A219" s="164"/>
      <c r="B219" s="180" t="s">
        <v>1034</v>
      </c>
      <c r="C219" s="55" t="s">
        <v>871</v>
      </c>
      <c r="D219" s="112">
        <v>12</v>
      </c>
    </row>
    <row r="220" spans="1:4" x14ac:dyDescent="0.25">
      <c r="A220" s="164"/>
      <c r="B220" s="180"/>
      <c r="C220" s="55" t="s">
        <v>872</v>
      </c>
      <c r="D220" s="114">
        <f>D219/D192*100</f>
        <v>20.33898305084746</v>
      </c>
    </row>
    <row r="221" spans="1:4" ht="15" customHeight="1" x14ac:dyDescent="0.25">
      <c r="A221" s="156" t="s">
        <v>1035</v>
      </c>
      <c r="B221" s="180" t="s">
        <v>1036</v>
      </c>
      <c r="C221" s="55" t="s">
        <v>871</v>
      </c>
      <c r="D221" s="38">
        <v>1</v>
      </c>
    </row>
    <row r="222" spans="1:4" x14ac:dyDescent="0.25">
      <c r="A222" s="156"/>
      <c r="B222" s="170"/>
      <c r="C222" s="55" t="s">
        <v>872</v>
      </c>
      <c r="D222" s="145">
        <f>D221/D195*100</f>
        <v>3.0303030303030303</v>
      </c>
    </row>
    <row r="223" spans="1:4" ht="15" customHeight="1" x14ac:dyDescent="0.25">
      <c r="A223" s="156"/>
      <c r="B223" s="180" t="s">
        <v>1037</v>
      </c>
      <c r="C223" s="55" t="s">
        <v>871</v>
      </c>
      <c r="D223" s="39">
        <v>17</v>
      </c>
    </row>
    <row r="224" spans="1:4" x14ac:dyDescent="0.25">
      <c r="A224" s="156"/>
      <c r="B224" s="170"/>
      <c r="C224" s="55" t="s">
        <v>872</v>
      </c>
      <c r="D224" s="140">
        <f>D223/D195*100</f>
        <v>51.515151515151516</v>
      </c>
    </row>
    <row r="225" spans="1:4" ht="15" customHeight="1" x14ac:dyDescent="0.25">
      <c r="A225" s="156"/>
      <c r="B225" s="180" t="s">
        <v>1038</v>
      </c>
      <c r="C225" s="55" t="s">
        <v>871</v>
      </c>
      <c r="D225" s="39">
        <v>15</v>
      </c>
    </row>
    <row r="226" spans="1:4" x14ac:dyDescent="0.25">
      <c r="A226" s="156"/>
      <c r="B226" s="170"/>
      <c r="C226" s="55" t="s">
        <v>872</v>
      </c>
      <c r="D226" s="140">
        <f>D225/D195*100</f>
        <v>45.454545454545453</v>
      </c>
    </row>
    <row r="227" spans="1:4" ht="15" customHeight="1" x14ac:dyDescent="0.25">
      <c r="A227" s="156"/>
      <c r="B227" s="180" t="s">
        <v>1055</v>
      </c>
      <c r="C227" s="55" t="s">
        <v>871</v>
      </c>
      <c r="D227" s="39">
        <v>15</v>
      </c>
    </row>
    <row r="228" spans="1:4" x14ac:dyDescent="0.25">
      <c r="A228" s="156"/>
      <c r="B228" s="170"/>
      <c r="C228" s="55" t="s">
        <v>872</v>
      </c>
      <c r="D228" s="140">
        <f>D227/D195*100</f>
        <v>45.454545454545453</v>
      </c>
    </row>
    <row r="229" spans="1:4" x14ac:dyDescent="0.25">
      <c r="A229" s="156"/>
      <c r="B229" s="180" t="s">
        <v>1205</v>
      </c>
      <c r="C229" s="55" t="s">
        <v>871</v>
      </c>
      <c r="D229" s="39">
        <v>0</v>
      </c>
    </row>
    <row r="230" spans="1:4" x14ac:dyDescent="0.25">
      <c r="A230" s="156"/>
      <c r="B230" s="170"/>
      <c r="C230" s="55" t="s">
        <v>872</v>
      </c>
      <c r="D230" s="140">
        <f>D229/D195*100</f>
        <v>0</v>
      </c>
    </row>
    <row r="231" spans="1:4" ht="15" customHeight="1" x14ac:dyDescent="0.25">
      <c r="A231" s="156" t="s">
        <v>1039</v>
      </c>
      <c r="B231" s="180" t="s">
        <v>1201</v>
      </c>
      <c r="C231" s="56" t="s">
        <v>871</v>
      </c>
      <c r="D231" s="113">
        <v>22</v>
      </c>
    </row>
    <row r="232" spans="1:4" x14ac:dyDescent="0.25">
      <c r="A232" s="156"/>
      <c r="B232" s="180"/>
      <c r="C232" s="56" t="s">
        <v>872</v>
      </c>
      <c r="D232" s="114">
        <f>D231/D195*100</f>
        <v>66.666666666666657</v>
      </c>
    </row>
    <row r="233" spans="1:4" x14ac:dyDescent="0.25">
      <c r="A233" s="156"/>
      <c r="B233" s="180" t="s">
        <v>1040</v>
      </c>
      <c r="C233" s="55" t="s">
        <v>871</v>
      </c>
      <c r="D233" s="112">
        <v>22</v>
      </c>
    </row>
    <row r="234" spans="1:4" x14ac:dyDescent="0.25">
      <c r="A234" s="156"/>
      <c r="B234" s="170"/>
      <c r="C234" s="55" t="s">
        <v>872</v>
      </c>
      <c r="D234" s="114">
        <f>D233/D195*100</f>
        <v>66.666666666666657</v>
      </c>
    </row>
    <row r="235" spans="1:4" ht="15" customHeight="1" x14ac:dyDescent="0.25">
      <c r="A235" s="156"/>
      <c r="B235" s="180" t="s">
        <v>1041</v>
      </c>
      <c r="C235" s="55" t="s">
        <v>871</v>
      </c>
      <c r="D235" s="112">
        <v>11</v>
      </c>
    </row>
    <row r="236" spans="1:4" x14ac:dyDescent="0.25">
      <c r="A236" s="156"/>
      <c r="B236" s="170"/>
      <c r="C236" s="55" t="s">
        <v>872</v>
      </c>
      <c r="D236" s="114">
        <f>D235/D195*100</f>
        <v>33.333333333333329</v>
      </c>
    </row>
    <row r="237" spans="1:4" ht="15" customHeight="1" x14ac:dyDescent="0.25">
      <c r="A237" s="156"/>
      <c r="B237" s="180" t="s">
        <v>1042</v>
      </c>
      <c r="C237" s="55" t="s">
        <v>871</v>
      </c>
      <c r="D237" s="112">
        <v>0</v>
      </c>
    </row>
    <row r="238" spans="1:4" x14ac:dyDescent="0.25">
      <c r="A238" s="156"/>
      <c r="B238" s="170"/>
      <c r="C238" s="55" t="s">
        <v>872</v>
      </c>
      <c r="D238" s="114">
        <f>D237/D195*100</f>
        <v>0</v>
      </c>
    </row>
    <row r="239" spans="1:4" ht="15" customHeight="1" x14ac:dyDescent="0.25">
      <c r="A239" s="156"/>
      <c r="B239" s="180" t="s">
        <v>1043</v>
      </c>
      <c r="C239" s="55" t="s">
        <v>871</v>
      </c>
      <c r="D239" s="112">
        <v>33</v>
      </c>
    </row>
    <row r="240" spans="1:4" x14ac:dyDescent="0.25">
      <c r="A240" s="156"/>
      <c r="B240" s="170"/>
      <c r="C240" s="55" t="s">
        <v>872</v>
      </c>
      <c r="D240" s="114">
        <f>D239/D195*100</f>
        <v>100</v>
      </c>
    </row>
    <row r="241" spans="1:4" x14ac:dyDescent="0.25">
      <c r="A241" s="156"/>
      <c r="B241" s="180" t="s">
        <v>1044</v>
      </c>
      <c r="C241" s="55" t="s">
        <v>871</v>
      </c>
      <c r="D241" s="112">
        <v>22</v>
      </c>
    </row>
    <row r="242" spans="1:4" x14ac:dyDescent="0.25">
      <c r="A242" s="156"/>
      <c r="B242" s="170"/>
      <c r="C242" s="55" t="s">
        <v>872</v>
      </c>
      <c r="D242" s="114">
        <f>D241/D195*100</f>
        <v>66.666666666666657</v>
      </c>
    </row>
    <row r="243" spans="1:4" x14ac:dyDescent="0.25">
      <c r="A243" s="156"/>
      <c r="B243" s="180" t="s">
        <v>1045</v>
      </c>
      <c r="C243" s="55" t="s">
        <v>871</v>
      </c>
      <c r="D243" s="112">
        <v>11</v>
      </c>
    </row>
    <row r="244" spans="1:4" x14ac:dyDescent="0.25">
      <c r="A244" s="156"/>
      <c r="B244" s="170"/>
      <c r="C244" s="55" t="s">
        <v>872</v>
      </c>
      <c r="D244" s="114">
        <f>D243/D195*100</f>
        <v>33.333333333333329</v>
      </c>
    </row>
    <row r="245" spans="1:4" x14ac:dyDescent="0.25">
      <c r="A245" s="156"/>
      <c r="B245" s="180" t="s">
        <v>1046</v>
      </c>
      <c r="C245" s="55" t="s">
        <v>871</v>
      </c>
      <c r="D245" s="112">
        <v>0</v>
      </c>
    </row>
    <row r="246" spans="1:4" x14ac:dyDescent="0.25">
      <c r="A246" s="156"/>
      <c r="B246" s="170"/>
      <c r="C246" s="55" t="s">
        <v>872</v>
      </c>
      <c r="D246" s="114">
        <f>D245/D195*100</f>
        <v>0</v>
      </c>
    </row>
    <row r="247" spans="1:4" ht="15" customHeight="1" x14ac:dyDescent="0.25">
      <c r="A247" s="156" t="s">
        <v>1047</v>
      </c>
      <c r="B247" s="180" t="s">
        <v>1231</v>
      </c>
      <c r="C247" s="55" t="s">
        <v>871</v>
      </c>
      <c r="D247" s="39">
        <v>27</v>
      </c>
    </row>
    <row r="248" spans="1:4" x14ac:dyDescent="0.25">
      <c r="A248" s="156"/>
      <c r="B248" s="170"/>
      <c r="C248" s="55" t="s">
        <v>872</v>
      </c>
      <c r="D248" s="146">
        <f>D247/D195*100</f>
        <v>81.818181818181827</v>
      </c>
    </row>
    <row r="249" spans="1:4" ht="15" customHeight="1" x14ac:dyDescent="0.25">
      <c r="A249" s="156"/>
      <c r="B249" s="180" t="s">
        <v>1049</v>
      </c>
      <c r="C249" s="55" t="s">
        <v>871</v>
      </c>
      <c r="D249" s="39">
        <v>6</v>
      </c>
    </row>
    <row r="250" spans="1:4" x14ac:dyDescent="0.25">
      <c r="A250" s="156"/>
      <c r="B250" s="170"/>
      <c r="C250" s="55" t="s">
        <v>872</v>
      </c>
      <c r="D250" s="140">
        <f>D249/D195*100</f>
        <v>18.181818181818183</v>
      </c>
    </row>
    <row r="251" spans="1:4" ht="15" customHeight="1" x14ac:dyDescent="0.25">
      <c r="A251" s="156" t="s">
        <v>1050</v>
      </c>
      <c r="B251" s="180" t="s">
        <v>1051</v>
      </c>
      <c r="C251" s="55" t="s">
        <v>871</v>
      </c>
      <c r="D251" s="39">
        <v>6</v>
      </c>
    </row>
    <row r="252" spans="1:4" x14ac:dyDescent="0.25">
      <c r="A252" s="156"/>
      <c r="B252" s="170"/>
      <c r="C252" s="55" t="s">
        <v>872</v>
      </c>
      <c r="D252" s="140">
        <f>D251/D195*100</f>
        <v>18.181818181818183</v>
      </c>
    </row>
    <row r="253" spans="1:4" ht="15" customHeight="1" x14ac:dyDescent="0.25">
      <c r="A253" s="156"/>
      <c r="B253" s="180" t="s">
        <v>1052</v>
      </c>
      <c r="C253" s="55" t="s">
        <v>871</v>
      </c>
      <c r="D253" s="39">
        <v>4</v>
      </c>
    </row>
    <row r="254" spans="1:4" x14ac:dyDescent="0.25">
      <c r="A254" s="156"/>
      <c r="B254" s="170"/>
      <c r="C254" s="55" t="s">
        <v>872</v>
      </c>
      <c r="D254" s="140">
        <f>D253/D195*100</f>
        <v>12.121212121212121</v>
      </c>
    </row>
    <row r="255" spans="1:4" ht="15" customHeight="1" x14ac:dyDescent="0.25">
      <c r="A255" s="156"/>
      <c r="B255" s="180" t="s">
        <v>1053</v>
      </c>
      <c r="C255" s="55" t="s">
        <v>871</v>
      </c>
      <c r="D255" s="39">
        <v>4</v>
      </c>
    </row>
    <row r="256" spans="1:4" x14ac:dyDescent="0.25">
      <c r="A256" s="156"/>
      <c r="B256" s="170"/>
      <c r="C256" s="55" t="s">
        <v>872</v>
      </c>
      <c r="D256" s="140">
        <f>D255/D195*100</f>
        <v>12.121212121212121</v>
      </c>
    </row>
    <row r="257" spans="1:4" ht="15" customHeight="1" x14ac:dyDescent="0.25">
      <c r="A257" s="156"/>
      <c r="B257" s="180" t="s">
        <v>1054</v>
      </c>
      <c r="C257" s="55" t="s">
        <v>871</v>
      </c>
      <c r="D257" s="39">
        <v>19</v>
      </c>
    </row>
    <row r="258" spans="1:4" x14ac:dyDescent="0.25">
      <c r="A258" s="156"/>
      <c r="B258" s="170"/>
      <c r="C258" s="55" t="s">
        <v>872</v>
      </c>
      <c r="D258" s="140">
        <f>D257/D195*100</f>
        <v>57.575757575757578</v>
      </c>
    </row>
    <row r="259" spans="1:4" ht="15" customHeight="1" x14ac:dyDescent="0.25">
      <c r="A259" s="156" t="s">
        <v>1056</v>
      </c>
      <c r="B259" s="180" t="s">
        <v>1057</v>
      </c>
      <c r="C259" s="55" t="s">
        <v>871</v>
      </c>
      <c r="D259" s="39">
        <v>0</v>
      </c>
    </row>
    <row r="260" spans="1:4" x14ac:dyDescent="0.25">
      <c r="A260" s="164"/>
      <c r="B260" s="170"/>
      <c r="C260" s="55" t="s">
        <v>872</v>
      </c>
      <c r="D260" s="140">
        <f>D259/D195*100</f>
        <v>0</v>
      </c>
    </row>
    <row r="261" spans="1:4" ht="15" customHeight="1" x14ac:dyDescent="0.25">
      <c r="A261" s="164"/>
      <c r="B261" s="180" t="s">
        <v>1058</v>
      </c>
      <c r="C261" s="55" t="s">
        <v>871</v>
      </c>
      <c r="D261" s="39">
        <v>33</v>
      </c>
    </row>
    <row r="262" spans="1:4" x14ac:dyDescent="0.25">
      <c r="A262" s="164"/>
      <c r="B262" s="170"/>
      <c r="C262" s="55" t="s">
        <v>872</v>
      </c>
      <c r="D262" s="140">
        <f>D261/D195*100</f>
        <v>100</v>
      </c>
    </row>
    <row r="263" spans="1:4" ht="15" customHeight="1" x14ac:dyDescent="0.25">
      <c r="A263" s="164"/>
      <c r="B263" s="180" t="s">
        <v>1059</v>
      </c>
      <c r="C263" s="55" t="s">
        <v>871</v>
      </c>
      <c r="D263" s="39">
        <v>0</v>
      </c>
    </row>
    <row r="264" spans="1:4" x14ac:dyDescent="0.25">
      <c r="A264" s="164"/>
      <c r="B264" s="170"/>
      <c r="C264" s="55" t="s">
        <v>872</v>
      </c>
      <c r="D264" s="140">
        <f>D263/D195*100</f>
        <v>0</v>
      </c>
    </row>
    <row r="265" spans="1:4" ht="15" customHeight="1" x14ac:dyDescent="0.25">
      <c r="A265" s="164"/>
      <c r="B265" s="180" t="s">
        <v>1060</v>
      </c>
      <c r="C265" s="55" t="s">
        <v>871</v>
      </c>
      <c r="D265" s="39">
        <v>0</v>
      </c>
    </row>
    <row r="266" spans="1:4" x14ac:dyDescent="0.25">
      <c r="A266" s="164"/>
      <c r="B266" s="170"/>
      <c r="C266" s="55" t="s">
        <v>872</v>
      </c>
      <c r="D266" s="140">
        <f>D265/D195*100</f>
        <v>0</v>
      </c>
    </row>
    <row r="267" spans="1:4" ht="15" customHeight="1" x14ac:dyDescent="0.25">
      <c r="A267" s="164"/>
      <c r="B267" s="180" t="s">
        <v>1061</v>
      </c>
      <c r="C267" s="55" t="s">
        <v>871</v>
      </c>
      <c r="D267" s="39">
        <v>0</v>
      </c>
    </row>
    <row r="268" spans="1:4" x14ac:dyDescent="0.25">
      <c r="A268" s="164"/>
      <c r="B268" s="170"/>
      <c r="C268" s="57" t="s">
        <v>872</v>
      </c>
      <c r="D268" s="140">
        <f>D267/D195*100</f>
        <v>0</v>
      </c>
    </row>
    <row r="269" spans="1:4" s="26" customFormat="1" x14ac:dyDescent="0.25">
      <c r="A269" s="164"/>
      <c r="B269" s="74" t="s">
        <v>1062</v>
      </c>
      <c r="C269" s="58" t="s">
        <v>1202</v>
      </c>
      <c r="D269" s="147">
        <f>D32/D31</f>
        <v>29.916666666666668</v>
      </c>
    </row>
    <row r="270" spans="1:4" s="26" customFormat="1" x14ac:dyDescent="0.25">
      <c r="A270" s="164"/>
      <c r="B270" s="74" t="s">
        <v>1203</v>
      </c>
      <c r="C270" s="58" t="s">
        <v>1204</v>
      </c>
      <c r="D270" s="147">
        <f>D32/D197</f>
        <v>14.36</v>
      </c>
    </row>
    <row r="271" spans="1:4" ht="45" x14ac:dyDescent="0.25">
      <c r="A271" s="156" t="s">
        <v>1063</v>
      </c>
      <c r="B271" s="71" t="s">
        <v>1190</v>
      </c>
      <c r="C271" s="59" t="s">
        <v>868</v>
      </c>
      <c r="D271" s="29" t="s">
        <v>1</v>
      </c>
    </row>
    <row r="272" spans="1:4" ht="44.25" x14ac:dyDescent="0.25">
      <c r="A272" s="156"/>
      <c r="B272" s="71" t="s">
        <v>1191</v>
      </c>
      <c r="C272" s="55" t="s">
        <v>868</v>
      </c>
      <c r="D272" s="29" t="s">
        <v>1</v>
      </c>
    </row>
    <row r="273" spans="1:4" ht="45" x14ac:dyDescent="0.25">
      <c r="A273" s="156"/>
      <c r="B273" s="71" t="s">
        <v>1192</v>
      </c>
      <c r="C273" s="55" t="s">
        <v>868</v>
      </c>
      <c r="D273" s="29" t="s">
        <v>1</v>
      </c>
    </row>
    <row r="274" spans="1:4" ht="28.5" x14ac:dyDescent="0.25">
      <c r="A274" s="156"/>
      <c r="B274" s="71" t="s">
        <v>1193</v>
      </c>
      <c r="C274" s="55" t="s">
        <v>868</v>
      </c>
      <c r="D274" s="29" t="s">
        <v>1</v>
      </c>
    </row>
    <row r="275" spans="1:4" ht="30" x14ac:dyDescent="0.25">
      <c r="A275" s="156"/>
      <c r="B275" s="71" t="s">
        <v>1194</v>
      </c>
      <c r="C275" s="55" t="s">
        <v>872</v>
      </c>
      <c r="D275" s="144">
        <f>(D276+D277+D278)/30*100</f>
        <v>100</v>
      </c>
    </row>
    <row r="276" spans="1:4" x14ac:dyDescent="0.25">
      <c r="A276" s="156"/>
      <c r="B276" s="71" t="s">
        <v>1195</v>
      </c>
      <c r="C276" s="55" t="s">
        <v>1064</v>
      </c>
      <c r="D276" s="29">
        <v>10</v>
      </c>
    </row>
    <row r="277" spans="1:4" ht="30" x14ac:dyDescent="0.25">
      <c r="A277" s="156"/>
      <c r="B277" s="71" t="s">
        <v>1196</v>
      </c>
      <c r="C277" s="55" t="s">
        <v>1064</v>
      </c>
      <c r="D277" s="29">
        <v>10</v>
      </c>
    </row>
    <row r="278" spans="1:4" x14ac:dyDescent="0.25">
      <c r="A278" s="156"/>
      <c r="B278" s="71" t="s">
        <v>1065</v>
      </c>
      <c r="C278" s="55" t="s">
        <v>1064</v>
      </c>
      <c r="D278" s="29">
        <v>10</v>
      </c>
    </row>
    <row r="279" spans="1:4" ht="30" x14ac:dyDescent="0.25">
      <c r="A279" s="156"/>
      <c r="B279" s="71" t="s">
        <v>1197</v>
      </c>
      <c r="C279" s="55" t="s">
        <v>868</v>
      </c>
      <c r="D279" s="29" t="s">
        <v>1</v>
      </c>
    </row>
    <row r="280" spans="1:4" x14ac:dyDescent="0.25">
      <c r="A280" s="164"/>
      <c r="B280" s="71" t="s">
        <v>1066</v>
      </c>
      <c r="C280" s="58" t="s">
        <v>872</v>
      </c>
      <c r="D280" s="140">
        <f>IFERROR(COUNTIF(D281:D283,"да")/COUNTA(D281:D283)*100,0)</f>
        <v>100</v>
      </c>
    </row>
    <row r="281" spans="1:4" ht="30" x14ac:dyDescent="0.25">
      <c r="A281" s="164"/>
      <c r="B281" s="71" t="s">
        <v>1068</v>
      </c>
      <c r="C281" s="58" t="s">
        <v>1067</v>
      </c>
      <c r="D281" s="29" t="s">
        <v>1</v>
      </c>
    </row>
    <row r="282" spans="1:4" ht="30" x14ac:dyDescent="0.25">
      <c r="A282" s="164"/>
      <c r="B282" s="71" t="s">
        <v>1069</v>
      </c>
      <c r="C282" s="58" t="s">
        <v>1067</v>
      </c>
      <c r="D282" s="29" t="s">
        <v>1</v>
      </c>
    </row>
    <row r="283" spans="1:4" x14ac:dyDescent="0.25">
      <c r="A283" s="164"/>
      <c r="B283" s="71" t="s">
        <v>1198</v>
      </c>
      <c r="C283" s="58" t="s">
        <v>1067</v>
      </c>
      <c r="D283" s="29" t="s">
        <v>1</v>
      </c>
    </row>
    <row r="284" spans="1:4" ht="36.75" customHeight="1" x14ac:dyDescent="0.25">
      <c r="A284" s="175" t="s">
        <v>1233</v>
      </c>
      <c r="B284" s="176"/>
      <c r="C284" s="176"/>
      <c r="D284" s="177"/>
    </row>
    <row r="285" spans="1:4" ht="30" x14ac:dyDescent="0.25">
      <c r="A285" s="178" t="s">
        <v>1070</v>
      </c>
      <c r="B285" s="75" t="s">
        <v>1071</v>
      </c>
      <c r="C285" s="52" t="s">
        <v>860</v>
      </c>
      <c r="D285" s="35">
        <v>8</v>
      </c>
    </row>
    <row r="286" spans="1:4" x14ac:dyDescent="0.25">
      <c r="A286" s="164"/>
      <c r="B286" s="179" t="s">
        <v>1072</v>
      </c>
      <c r="C286" s="52" t="s">
        <v>871</v>
      </c>
      <c r="D286" s="35">
        <v>277</v>
      </c>
    </row>
    <row r="287" spans="1:4" x14ac:dyDescent="0.25">
      <c r="A287" s="164"/>
      <c r="B287" s="170"/>
      <c r="C287" s="52" t="s">
        <v>872</v>
      </c>
      <c r="D287" s="148">
        <f>D286/D32*100</f>
        <v>77.15877437325905</v>
      </c>
    </row>
    <row r="288" spans="1:4" ht="30" x14ac:dyDescent="0.25">
      <c r="A288" s="164"/>
      <c r="B288" s="75" t="s">
        <v>1073</v>
      </c>
      <c r="C288" s="52" t="s">
        <v>860</v>
      </c>
      <c r="D288" s="35">
        <v>0</v>
      </c>
    </row>
    <row r="289" spans="1:4" x14ac:dyDescent="0.25">
      <c r="A289" s="164"/>
      <c r="B289" s="179" t="s">
        <v>1074</v>
      </c>
      <c r="C289" s="52" t="s">
        <v>871</v>
      </c>
      <c r="D289" s="35">
        <v>0</v>
      </c>
    </row>
    <row r="290" spans="1:4" x14ac:dyDescent="0.25">
      <c r="A290" s="164"/>
      <c r="B290" s="170"/>
      <c r="C290" s="52" t="s">
        <v>872</v>
      </c>
      <c r="D290" s="148">
        <f>D289/D32*100</f>
        <v>0</v>
      </c>
    </row>
    <row r="291" spans="1:4" ht="30" x14ac:dyDescent="0.25">
      <c r="A291" s="164"/>
      <c r="B291" s="75" t="s">
        <v>1075</v>
      </c>
      <c r="C291" s="52" t="s">
        <v>860</v>
      </c>
      <c r="D291" s="35">
        <v>4</v>
      </c>
    </row>
    <row r="292" spans="1:4" x14ac:dyDescent="0.25">
      <c r="A292" s="164"/>
      <c r="B292" s="179" t="s">
        <v>1076</v>
      </c>
      <c r="C292" s="52" t="s">
        <v>871</v>
      </c>
      <c r="D292" s="35">
        <v>82</v>
      </c>
    </row>
    <row r="293" spans="1:4" x14ac:dyDescent="0.25">
      <c r="A293" s="164"/>
      <c r="B293" s="170"/>
      <c r="C293" s="52" t="s">
        <v>872</v>
      </c>
      <c r="D293" s="148">
        <f>D292/D32*100</f>
        <v>22.841225626740947</v>
      </c>
    </row>
    <row r="294" spans="1:4" ht="30" x14ac:dyDescent="0.25">
      <c r="A294" s="164"/>
      <c r="B294" s="75" t="s">
        <v>1077</v>
      </c>
      <c r="C294" s="52" t="s">
        <v>860</v>
      </c>
      <c r="D294" s="35">
        <v>0</v>
      </c>
    </row>
    <row r="295" spans="1:4" x14ac:dyDescent="0.25">
      <c r="A295" s="164"/>
      <c r="B295" s="179" t="s">
        <v>1078</v>
      </c>
      <c r="C295" s="52" t="s">
        <v>871</v>
      </c>
      <c r="D295" s="35">
        <v>0</v>
      </c>
    </row>
    <row r="296" spans="1:4" x14ac:dyDescent="0.25">
      <c r="A296" s="164"/>
      <c r="B296" s="170"/>
      <c r="C296" s="52" t="s">
        <v>872</v>
      </c>
      <c r="D296" s="148">
        <f>D295/D32*100</f>
        <v>0</v>
      </c>
    </row>
    <row r="297" spans="1:4" x14ac:dyDescent="0.25">
      <c r="A297" s="164"/>
      <c r="B297" s="75" t="s">
        <v>1079</v>
      </c>
      <c r="C297" s="52" t="s">
        <v>860</v>
      </c>
      <c r="D297" s="35">
        <v>0</v>
      </c>
    </row>
    <row r="298" spans="1:4" x14ac:dyDescent="0.25">
      <c r="A298" s="164"/>
      <c r="B298" s="179" t="s">
        <v>1080</v>
      </c>
      <c r="C298" s="52" t="s">
        <v>871</v>
      </c>
      <c r="D298" s="35">
        <v>0</v>
      </c>
    </row>
    <row r="299" spans="1:4" x14ac:dyDescent="0.25">
      <c r="A299" s="164"/>
      <c r="B299" s="170"/>
      <c r="C299" s="52" t="s">
        <v>872</v>
      </c>
      <c r="D299" s="148">
        <f>D298/D32*100</f>
        <v>0</v>
      </c>
    </row>
    <row r="300" spans="1:4" x14ac:dyDescent="0.25">
      <c r="A300" s="162" t="s">
        <v>1081</v>
      </c>
      <c r="B300" s="66" t="s">
        <v>1082</v>
      </c>
      <c r="C300" s="52" t="s">
        <v>1083</v>
      </c>
      <c r="D300" s="37">
        <v>12</v>
      </c>
    </row>
    <row r="301" spans="1:4" x14ac:dyDescent="0.25">
      <c r="A301" s="162"/>
      <c r="B301" s="169" t="s">
        <v>1084</v>
      </c>
      <c r="C301" s="52" t="s">
        <v>1085</v>
      </c>
      <c r="D301" s="37">
        <v>359</v>
      </c>
    </row>
    <row r="302" spans="1:4" x14ac:dyDescent="0.25">
      <c r="A302" s="162"/>
      <c r="B302" s="170"/>
      <c r="C302" s="52" t="s">
        <v>872</v>
      </c>
      <c r="D302" s="149">
        <f>D301/D32*100</f>
        <v>100</v>
      </c>
    </row>
    <row r="303" spans="1:4" x14ac:dyDescent="0.25">
      <c r="A303" s="162"/>
      <c r="B303" s="66" t="s">
        <v>1086</v>
      </c>
      <c r="C303" s="52" t="s">
        <v>1083</v>
      </c>
      <c r="D303" s="37">
        <v>0</v>
      </c>
    </row>
    <row r="304" spans="1:4" x14ac:dyDescent="0.25">
      <c r="A304" s="162"/>
      <c r="B304" s="169" t="s">
        <v>1084</v>
      </c>
      <c r="C304" s="52" t="s">
        <v>1085</v>
      </c>
      <c r="D304" s="37">
        <v>0</v>
      </c>
    </row>
    <row r="305" spans="1:4" x14ac:dyDescent="0.25">
      <c r="A305" s="162"/>
      <c r="B305" s="170"/>
      <c r="C305" s="52" t="s">
        <v>872</v>
      </c>
      <c r="D305" s="149">
        <f>D304/D32*100</f>
        <v>0</v>
      </c>
    </row>
    <row r="306" spans="1:4" x14ac:dyDescent="0.25">
      <c r="A306" s="162"/>
      <c r="B306" s="66" t="s">
        <v>1087</v>
      </c>
      <c r="C306" s="52" t="s">
        <v>1083</v>
      </c>
      <c r="D306" s="37">
        <v>0</v>
      </c>
    </row>
    <row r="307" spans="1:4" x14ac:dyDescent="0.25">
      <c r="A307" s="162"/>
      <c r="B307" s="169" t="s">
        <v>1084</v>
      </c>
      <c r="C307" s="52" t="s">
        <v>1085</v>
      </c>
      <c r="D307" s="37">
        <v>0</v>
      </c>
    </row>
    <row r="308" spans="1:4" x14ac:dyDescent="0.25">
      <c r="A308" s="162"/>
      <c r="B308" s="170"/>
      <c r="C308" s="52" t="s">
        <v>872</v>
      </c>
      <c r="D308" s="149">
        <f>D307/D32*100</f>
        <v>0</v>
      </c>
    </row>
    <row r="309" spans="1:4" x14ac:dyDescent="0.25">
      <c r="A309" s="162"/>
      <c r="B309" s="66" t="s">
        <v>1088</v>
      </c>
      <c r="C309" s="52" t="s">
        <v>1083</v>
      </c>
      <c r="D309" s="37">
        <v>0</v>
      </c>
    </row>
    <row r="310" spans="1:4" x14ac:dyDescent="0.25">
      <c r="A310" s="162"/>
      <c r="B310" s="171" t="s">
        <v>1084</v>
      </c>
      <c r="C310" s="52" t="s">
        <v>1085</v>
      </c>
      <c r="D310" s="37">
        <v>0</v>
      </c>
    </row>
    <row r="311" spans="1:4" x14ac:dyDescent="0.25">
      <c r="A311" s="164"/>
      <c r="B311" s="165"/>
      <c r="C311" s="52" t="s">
        <v>872</v>
      </c>
      <c r="D311" s="149">
        <f>D310/D32*100</f>
        <v>0</v>
      </c>
    </row>
    <row r="312" spans="1:4" ht="23.25" customHeight="1" x14ac:dyDescent="0.25">
      <c r="A312" s="172" t="s">
        <v>1232</v>
      </c>
      <c r="B312" s="173"/>
      <c r="C312" s="173"/>
      <c r="D312" s="174"/>
    </row>
    <row r="313" spans="1:4" x14ac:dyDescent="0.25">
      <c r="A313" s="162" t="s">
        <v>1089</v>
      </c>
      <c r="B313" s="67" t="s">
        <v>1090</v>
      </c>
      <c r="C313" s="60" t="s">
        <v>860</v>
      </c>
      <c r="D313" s="39">
        <v>2</v>
      </c>
    </row>
    <row r="314" spans="1:4" x14ac:dyDescent="0.25">
      <c r="A314" s="162"/>
      <c r="B314" s="166" t="s">
        <v>1091</v>
      </c>
      <c r="C314" s="60" t="s">
        <v>871</v>
      </c>
      <c r="D314" s="39">
        <v>63</v>
      </c>
    </row>
    <row r="315" spans="1:4" x14ac:dyDescent="0.25">
      <c r="A315" s="162"/>
      <c r="B315" s="167"/>
      <c r="C315" s="60" t="s">
        <v>872</v>
      </c>
      <c r="D315" s="144">
        <f>D314/D32*100</f>
        <v>17.548746518105848</v>
      </c>
    </row>
    <row r="316" spans="1:4" x14ac:dyDescent="0.25">
      <c r="A316" s="162"/>
      <c r="B316" s="166" t="s">
        <v>881</v>
      </c>
      <c r="C316" s="60" t="s">
        <v>871</v>
      </c>
      <c r="D316" s="39">
        <v>0</v>
      </c>
    </row>
    <row r="317" spans="1:4" x14ac:dyDescent="0.25">
      <c r="A317" s="162"/>
      <c r="B317" s="167"/>
      <c r="C317" s="60" t="s">
        <v>872</v>
      </c>
      <c r="D317" s="144">
        <f>D316/D314*100</f>
        <v>0</v>
      </c>
    </row>
    <row r="318" spans="1:4" x14ac:dyDescent="0.25">
      <c r="A318" s="162"/>
      <c r="B318" s="166" t="s">
        <v>1092</v>
      </c>
      <c r="C318" s="60" t="s">
        <v>871</v>
      </c>
      <c r="D318" s="39">
        <v>0</v>
      </c>
    </row>
    <row r="319" spans="1:4" x14ac:dyDescent="0.25">
      <c r="A319" s="162"/>
      <c r="B319" s="167"/>
      <c r="C319" s="60" t="s">
        <v>872</v>
      </c>
      <c r="D319" s="144">
        <f>D318/D314*100</f>
        <v>0</v>
      </c>
    </row>
    <row r="320" spans="1:4" x14ac:dyDescent="0.25">
      <c r="A320" s="162"/>
      <c r="B320" s="67" t="s">
        <v>1093</v>
      </c>
      <c r="C320" s="60" t="s">
        <v>860</v>
      </c>
      <c r="D320" s="39">
        <v>2</v>
      </c>
    </row>
    <row r="321" spans="1:4" x14ac:dyDescent="0.25">
      <c r="A321" s="162"/>
      <c r="B321" s="166" t="s">
        <v>1091</v>
      </c>
      <c r="C321" s="60" t="s">
        <v>871</v>
      </c>
      <c r="D321" s="39">
        <v>61</v>
      </c>
    </row>
    <row r="322" spans="1:4" x14ac:dyDescent="0.25">
      <c r="A322" s="162"/>
      <c r="B322" s="167"/>
      <c r="C322" s="60" t="s">
        <v>872</v>
      </c>
      <c r="D322" s="140">
        <f>D321/D32*100</f>
        <v>16.991643454038996</v>
      </c>
    </row>
    <row r="323" spans="1:4" x14ac:dyDescent="0.25">
      <c r="A323" s="162"/>
      <c r="B323" s="166" t="s">
        <v>881</v>
      </c>
      <c r="C323" s="60" t="s">
        <v>871</v>
      </c>
      <c r="D323" s="39">
        <v>19</v>
      </c>
    </row>
    <row r="324" spans="1:4" x14ac:dyDescent="0.25">
      <c r="A324" s="162"/>
      <c r="B324" s="167"/>
      <c r="C324" s="60" t="s">
        <v>872</v>
      </c>
      <c r="D324" s="144">
        <f>D323/D321*100</f>
        <v>31.147540983606557</v>
      </c>
    </row>
    <row r="325" spans="1:4" x14ac:dyDescent="0.25">
      <c r="A325" s="162"/>
      <c r="B325" s="166" t="s">
        <v>1092</v>
      </c>
      <c r="C325" s="60" t="s">
        <v>871</v>
      </c>
      <c r="D325" s="39">
        <v>2</v>
      </c>
    </row>
    <row r="326" spans="1:4" x14ac:dyDescent="0.25">
      <c r="A326" s="162"/>
      <c r="B326" s="167"/>
      <c r="C326" s="60" t="s">
        <v>872</v>
      </c>
      <c r="D326" s="150">
        <f>D325/D321*100</f>
        <v>3.278688524590164</v>
      </c>
    </row>
    <row r="327" spans="1:4" x14ac:dyDescent="0.25">
      <c r="A327" s="162"/>
      <c r="B327" s="67" t="s">
        <v>1094</v>
      </c>
      <c r="C327" s="60" t="s">
        <v>860</v>
      </c>
      <c r="D327" s="39">
        <v>4</v>
      </c>
    </row>
    <row r="328" spans="1:4" x14ac:dyDescent="0.25">
      <c r="A328" s="162"/>
      <c r="B328" s="166" t="s">
        <v>1091</v>
      </c>
      <c r="C328" s="60" t="s">
        <v>871</v>
      </c>
      <c r="D328" s="39">
        <v>106</v>
      </c>
    </row>
    <row r="329" spans="1:4" x14ac:dyDescent="0.25">
      <c r="A329" s="162"/>
      <c r="B329" s="167"/>
      <c r="C329" s="60" t="s">
        <v>872</v>
      </c>
      <c r="D329" s="144">
        <f>D328/D32*100</f>
        <v>29.526462395543174</v>
      </c>
    </row>
    <row r="330" spans="1:4" x14ac:dyDescent="0.25">
      <c r="A330" s="162"/>
      <c r="B330" s="166" t="s">
        <v>881</v>
      </c>
      <c r="C330" s="60" t="s">
        <v>871</v>
      </c>
      <c r="D330" s="39">
        <v>43</v>
      </c>
    </row>
    <row r="331" spans="1:4" x14ac:dyDescent="0.25">
      <c r="A331" s="162"/>
      <c r="B331" s="167"/>
      <c r="C331" s="60" t="s">
        <v>872</v>
      </c>
      <c r="D331" s="150">
        <f>D330/D328*100</f>
        <v>40.566037735849058</v>
      </c>
    </row>
    <row r="332" spans="1:4" x14ac:dyDescent="0.25">
      <c r="A332" s="162"/>
      <c r="B332" s="166" t="s">
        <v>1092</v>
      </c>
      <c r="C332" s="60" t="s">
        <v>871</v>
      </c>
      <c r="D332" s="39">
        <v>1</v>
      </c>
    </row>
    <row r="333" spans="1:4" x14ac:dyDescent="0.25">
      <c r="A333" s="162"/>
      <c r="B333" s="167"/>
      <c r="C333" s="60" t="s">
        <v>872</v>
      </c>
      <c r="D333" s="146">
        <f>D332/D328*100</f>
        <v>0.94339622641509435</v>
      </c>
    </row>
    <row r="334" spans="1:4" x14ac:dyDescent="0.25">
      <c r="A334" s="162"/>
      <c r="B334" s="67" t="s">
        <v>1095</v>
      </c>
      <c r="C334" s="60" t="s">
        <v>860</v>
      </c>
      <c r="D334" s="39">
        <v>2</v>
      </c>
    </row>
    <row r="335" spans="1:4" x14ac:dyDescent="0.25">
      <c r="A335" s="162"/>
      <c r="B335" s="166" t="s">
        <v>1091</v>
      </c>
      <c r="C335" s="60" t="s">
        <v>871</v>
      </c>
      <c r="D335" s="39">
        <v>63</v>
      </c>
    </row>
    <row r="336" spans="1:4" x14ac:dyDescent="0.25">
      <c r="A336" s="162"/>
      <c r="B336" s="167"/>
      <c r="C336" s="60" t="s">
        <v>872</v>
      </c>
      <c r="D336" s="140">
        <f>D335/D32*100</f>
        <v>17.548746518105848</v>
      </c>
    </row>
    <row r="337" spans="1:4" x14ac:dyDescent="0.25">
      <c r="A337" s="162"/>
      <c r="B337" s="166" t="s">
        <v>881</v>
      </c>
      <c r="C337" s="60" t="s">
        <v>871</v>
      </c>
      <c r="D337" s="39">
        <v>20</v>
      </c>
    </row>
    <row r="338" spans="1:4" x14ac:dyDescent="0.25">
      <c r="A338" s="162"/>
      <c r="B338" s="167"/>
      <c r="C338" s="60" t="s">
        <v>872</v>
      </c>
      <c r="D338" s="144">
        <f>D337/D335*100</f>
        <v>31.746031746031743</v>
      </c>
    </row>
    <row r="339" spans="1:4" x14ac:dyDescent="0.25">
      <c r="A339" s="162"/>
      <c r="B339" s="166" t="s">
        <v>1092</v>
      </c>
      <c r="C339" s="60" t="s">
        <v>871</v>
      </c>
      <c r="D339" s="39">
        <v>1</v>
      </c>
    </row>
    <row r="340" spans="1:4" x14ac:dyDescent="0.25">
      <c r="A340" s="164"/>
      <c r="B340" s="167"/>
      <c r="C340" s="60" t="s">
        <v>872</v>
      </c>
      <c r="D340" s="150">
        <f>D339/D335*100</f>
        <v>1.5873015873015872</v>
      </c>
    </row>
    <row r="341" spans="1:4" x14ac:dyDescent="0.25">
      <c r="A341" s="162" t="s">
        <v>1096</v>
      </c>
      <c r="B341" s="76" t="s">
        <v>1097</v>
      </c>
      <c r="C341" s="60" t="s">
        <v>860</v>
      </c>
      <c r="D341" s="39">
        <v>12</v>
      </c>
    </row>
    <row r="342" spans="1:4" x14ac:dyDescent="0.25">
      <c r="A342" s="162"/>
      <c r="B342" s="76" t="s">
        <v>1098</v>
      </c>
      <c r="C342" s="60" t="s">
        <v>860</v>
      </c>
      <c r="D342" s="39">
        <v>12</v>
      </c>
    </row>
    <row r="343" spans="1:4" x14ac:dyDescent="0.25">
      <c r="A343" s="162"/>
      <c r="B343" s="76" t="s">
        <v>1099</v>
      </c>
      <c r="C343" s="60" t="s">
        <v>863</v>
      </c>
      <c r="D343" s="39">
        <v>203.6</v>
      </c>
    </row>
    <row r="344" spans="1:4" x14ac:dyDescent="0.25">
      <c r="A344" s="162"/>
      <c r="B344" s="76" t="s">
        <v>1100</v>
      </c>
      <c r="C344" s="60" t="s">
        <v>860</v>
      </c>
      <c r="D344" s="39">
        <v>369</v>
      </c>
    </row>
    <row r="345" spans="1:4" x14ac:dyDescent="0.25">
      <c r="A345" s="162"/>
      <c r="B345" s="76" t="s">
        <v>1101</v>
      </c>
      <c r="C345" s="60" t="s">
        <v>860</v>
      </c>
      <c r="D345" s="39">
        <v>12</v>
      </c>
    </row>
    <row r="346" spans="1:4" x14ac:dyDescent="0.25">
      <c r="A346" s="162"/>
      <c r="B346" s="76" t="s">
        <v>1102</v>
      </c>
      <c r="C346" s="52" t="s">
        <v>1103</v>
      </c>
      <c r="D346" s="39">
        <v>578.6</v>
      </c>
    </row>
    <row r="347" spans="1:4" x14ac:dyDescent="0.25">
      <c r="A347" s="162"/>
      <c r="B347" s="76" t="s">
        <v>1104</v>
      </c>
      <c r="C347" s="52" t="s">
        <v>860</v>
      </c>
      <c r="D347" s="39">
        <v>11</v>
      </c>
    </row>
    <row r="348" spans="1:4" x14ac:dyDescent="0.25">
      <c r="A348" s="162"/>
      <c r="B348" s="76" t="s">
        <v>1105</v>
      </c>
      <c r="C348" s="52" t="s">
        <v>860</v>
      </c>
      <c r="D348" s="39">
        <v>369</v>
      </c>
    </row>
    <row r="349" spans="1:4" x14ac:dyDescent="0.25">
      <c r="A349" s="162"/>
      <c r="B349" s="76" t="s">
        <v>1106</v>
      </c>
      <c r="C349" s="52" t="s">
        <v>1103</v>
      </c>
      <c r="D349" s="39">
        <v>472.8</v>
      </c>
    </row>
    <row r="350" spans="1:4" x14ac:dyDescent="0.25">
      <c r="A350" s="162"/>
      <c r="B350" s="76" t="s">
        <v>1107</v>
      </c>
      <c r="C350" s="52" t="s">
        <v>860</v>
      </c>
      <c r="D350" s="39">
        <v>12</v>
      </c>
    </row>
    <row r="351" spans="1:4" ht="30" x14ac:dyDescent="0.25">
      <c r="A351" s="162"/>
      <c r="B351" s="77" t="s">
        <v>1108</v>
      </c>
      <c r="C351" s="52" t="s">
        <v>860</v>
      </c>
      <c r="D351" s="39">
        <v>0</v>
      </c>
    </row>
    <row r="352" spans="1:4" ht="30" x14ac:dyDescent="0.25">
      <c r="A352" s="162" t="s">
        <v>1109</v>
      </c>
      <c r="B352" s="77" t="s">
        <v>1110</v>
      </c>
      <c r="C352" s="52" t="s">
        <v>860</v>
      </c>
      <c r="D352" s="39">
        <v>12</v>
      </c>
    </row>
    <row r="353" spans="1:4" x14ac:dyDescent="0.25">
      <c r="A353" s="162"/>
      <c r="B353" s="77" t="s">
        <v>1111</v>
      </c>
      <c r="C353" s="52" t="s">
        <v>860</v>
      </c>
      <c r="D353" s="39">
        <v>12</v>
      </c>
    </row>
    <row r="354" spans="1:4" x14ac:dyDescent="0.25">
      <c r="A354" s="162"/>
      <c r="B354" s="77" t="s">
        <v>1112</v>
      </c>
      <c r="C354" s="52" t="s">
        <v>860</v>
      </c>
      <c r="D354" s="39">
        <v>12</v>
      </c>
    </row>
    <row r="355" spans="1:4" x14ac:dyDescent="0.25">
      <c r="A355" s="162"/>
      <c r="B355" s="77" t="s">
        <v>1239</v>
      </c>
      <c r="C355" s="52" t="s">
        <v>860</v>
      </c>
      <c r="D355" s="39">
        <v>12</v>
      </c>
    </row>
    <row r="356" spans="1:4" x14ac:dyDescent="0.25">
      <c r="A356" s="162"/>
      <c r="B356" s="77" t="s">
        <v>1113</v>
      </c>
      <c r="C356" s="52" t="s">
        <v>860</v>
      </c>
      <c r="D356" s="39">
        <v>12</v>
      </c>
    </row>
    <row r="357" spans="1:4" x14ac:dyDescent="0.25">
      <c r="A357" s="162"/>
      <c r="B357" s="77" t="s">
        <v>1114</v>
      </c>
      <c r="C357" s="52" t="s">
        <v>860</v>
      </c>
      <c r="D357" s="39">
        <v>12</v>
      </c>
    </row>
    <row r="358" spans="1:4" x14ac:dyDescent="0.25">
      <c r="A358" s="162"/>
      <c r="B358" s="77" t="s">
        <v>1115</v>
      </c>
      <c r="C358" s="52" t="s">
        <v>860</v>
      </c>
      <c r="D358" s="39">
        <v>12</v>
      </c>
    </row>
    <row r="359" spans="1:4" x14ac:dyDescent="0.25">
      <c r="A359" s="162"/>
      <c r="B359" s="77" t="s">
        <v>1116</v>
      </c>
      <c r="C359" s="52" t="s">
        <v>860</v>
      </c>
      <c r="D359" s="39">
        <v>12</v>
      </c>
    </row>
    <row r="360" spans="1:4" x14ac:dyDescent="0.25">
      <c r="A360" s="162"/>
      <c r="B360" s="77" t="s">
        <v>1117</v>
      </c>
      <c r="C360" s="52" t="s">
        <v>860</v>
      </c>
      <c r="D360" s="39">
        <v>12</v>
      </c>
    </row>
    <row r="361" spans="1:4" x14ac:dyDescent="0.25">
      <c r="A361" s="162"/>
      <c r="B361" s="77" t="s">
        <v>1118</v>
      </c>
      <c r="C361" s="52" t="s">
        <v>860</v>
      </c>
      <c r="D361" s="39">
        <v>0</v>
      </c>
    </row>
    <row r="362" spans="1:4" x14ac:dyDescent="0.25">
      <c r="A362" s="168" t="s">
        <v>1119</v>
      </c>
      <c r="B362" s="78" t="s">
        <v>1120</v>
      </c>
      <c r="C362" s="53" t="s">
        <v>1121</v>
      </c>
      <c r="D362" s="39">
        <v>3.1</v>
      </c>
    </row>
    <row r="363" spans="1:4" ht="30" x14ac:dyDescent="0.25">
      <c r="A363" s="168"/>
      <c r="B363" s="78" t="s">
        <v>1122</v>
      </c>
      <c r="C363" s="53" t="s">
        <v>868</v>
      </c>
      <c r="D363" s="29" t="s">
        <v>1</v>
      </c>
    </row>
    <row r="364" spans="1:4" x14ac:dyDescent="0.25">
      <c r="A364" s="162" t="s">
        <v>1123</v>
      </c>
      <c r="B364" s="79" t="s">
        <v>1124</v>
      </c>
      <c r="C364" s="52" t="s">
        <v>860</v>
      </c>
      <c r="D364" s="39">
        <v>12</v>
      </c>
    </row>
    <row r="365" spans="1:4" x14ac:dyDescent="0.25">
      <c r="A365" s="162"/>
      <c r="B365" s="79" t="s">
        <v>1125</v>
      </c>
      <c r="C365" s="52" t="s">
        <v>863</v>
      </c>
      <c r="D365" s="39">
        <v>1451.9</v>
      </c>
    </row>
    <row r="366" spans="1:4" x14ac:dyDescent="0.25">
      <c r="A366" s="162"/>
      <c r="B366" s="77" t="s">
        <v>1126</v>
      </c>
      <c r="C366" s="52" t="s">
        <v>860</v>
      </c>
      <c r="D366" s="39">
        <v>12</v>
      </c>
    </row>
    <row r="367" spans="1:4" x14ac:dyDescent="0.25">
      <c r="A367" s="162"/>
      <c r="B367" s="77" t="s">
        <v>1127</v>
      </c>
      <c r="C367" s="52" t="s">
        <v>860</v>
      </c>
      <c r="D367" s="39">
        <v>12</v>
      </c>
    </row>
    <row r="368" spans="1:4" x14ac:dyDescent="0.25">
      <c r="A368" s="162"/>
      <c r="B368" s="77" t="s">
        <v>1128</v>
      </c>
      <c r="C368" s="52" t="s">
        <v>860</v>
      </c>
      <c r="D368" s="39">
        <v>0</v>
      </c>
    </row>
    <row r="369" spans="1:4" x14ac:dyDescent="0.25">
      <c r="A369" s="162"/>
      <c r="B369" s="77" t="s">
        <v>1129</v>
      </c>
      <c r="C369" s="52" t="s">
        <v>860</v>
      </c>
      <c r="D369" s="39">
        <v>12</v>
      </c>
    </row>
    <row r="370" spans="1:4" x14ac:dyDescent="0.25">
      <c r="A370" s="162"/>
      <c r="B370" s="77" t="s">
        <v>1130</v>
      </c>
      <c r="C370" s="52" t="s">
        <v>860</v>
      </c>
      <c r="D370" s="39">
        <v>12</v>
      </c>
    </row>
    <row r="371" spans="1:4" x14ac:dyDescent="0.25">
      <c r="A371" s="162"/>
      <c r="B371" s="77" t="s">
        <v>1131</v>
      </c>
      <c r="C371" s="52" t="s">
        <v>860</v>
      </c>
      <c r="D371" s="39">
        <v>1</v>
      </c>
    </row>
    <row r="372" spans="1:4" x14ac:dyDescent="0.25">
      <c r="A372" s="162"/>
      <c r="B372" s="77" t="s">
        <v>1132</v>
      </c>
      <c r="C372" s="52" t="s">
        <v>860</v>
      </c>
      <c r="D372" s="39">
        <v>0</v>
      </c>
    </row>
    <row r="373" spans="1:4" x14ac:dyDescent="0.25">
      <c r="A373" s="162"/>
      <c r="B373" s="77" t="s">
        <v>1133</v>
      </c>
      <c r="C373" s="52" t="s">
        <v>860</v>
      </c>
      <c r="D373" s="39">
        <v>0</v>
      </c>
    </row>
    <row r="374" spans="1:4" x14ac:dyDescent="0.25">
      <c r="A374" s="162"/>
      <c r="B374" s="77" t="s">
        <v>1134</v>
      </c>
      <c r="C374" s="52" t="s">
        <v>860</v>
      </c>
      <c r="D374" s="39">
        <v>1</v>
      </c>
    </row>
    <row r="375" spans="1:4" x14ac:dyDescent="0.25">
      <c r="A375" s="162"/>
      <c r="B375" s="77" t="s">
        <v>1135</v>
      </c>
      <c r="C375" s="52" t="s">
        <v>860</v>
      </c>
      <c r="D375" s="39">
        <v>1</v>
      </c>
    </row>
    <row r="376" spans="1:4" x14ac:dyDescent="0.25">
      <c r="A376" s="162"/>
      <c r="B376" s="77" t="s">
        <v>1136</v>
      </c>
      <c r="C376" s="52" t="s">
        <v>860</v>
      </c>
      <c r="D376" s="39">
        <v>0</v>
      </c>
    </row>
    <row r="377" spans="1:4" x14ac:dyDescent="0.25">
      <c r="A377" s="162"/>
      <c r="B377" s="77" t="s">
        <v>1137</v>
      </c>
      <c r="C377" s="52" t="s">
        <v>860</v>
      </c>
      <c r="D377" s="39">
        <v>0</v>
      </c>
    </row>
    <row r="378" spans="1:4" x14ac:dyDescent="0.25">
      <c r="A378" s="162"/>
      <c r="B378" s="77" t="s">
        <v>1138</v>
      </c>
      <c r="C378" s="52" t="s">
        <v>860</v>
      </c>
      <c r="D378" s="39">
        <v>0</v>
      </c>
    </row>
    <row r="379" spans="1:4" x14ac:dyDescent="0.25">
      <c r="A379" s="156" t="s">
        <v>1139</v>
      </c>
      <c r="B379" s="77" t="s">
        <v>1140</v>
      </c>
      <c r="C379" s="52" t="s">
        <v>860</v>
      </c>
      <c r="D379" s="39">
        <v>12</v>
      </c>
    </row>
    <row r="380" spans="1:4" x14ac:dyDescent="0.25">
      <c r="A380" s="156"/>
      <c r="B380" s="77" t="s">
        <v>1141</v>
      </c>
      <c r="C380" s="52" t="s">
        <v>860</v>
      </c>
      <c r="D380" s="39">
        <v>0</v>
      </c>
    </row>
    <row r="381" spans="1:4" x14ac:dyDescent="0.25">
      <c r="A381" s="156"/>
      <c r="B381" s="77" t="s">
        <v>914</v>
      </c>
      <c r="C381" s="52" t="s">
        <v>860</v>
      </c>
      <c r="D381" s="39">
        <v>0</v>
      </c>
    </row>
    <row r="382" spans="1:4" x14ac:dyDescent="0.25">
      <c r="A382" s="156"/>
      <c r="B382" s="77" t="s">
        <v>918</v>
      </c>
      <c r="C382" s="52" t="s">
        <v>860</v>
      </c>
      <c r="D382" s="39">
        <v>0</v>
      </c>
    </row>
    <row r="383" spans="1:4" x14ac:dyDescent="0.25">
      <c r="A383" s="156"/>
      <c r="B383" s="77" t="s">
        <v>919</v>
      </c>
      <c r="C383" s="52" t="s">
        <v>860</v>
      </c>
      <c r="D383" s="39">
        <v>0</v>
      </c>
    </row>
    <row r="384" spans="1:4" x14ac:dyDescent="0.25">
      <c r="A384" s="156"/>
      <c r="B384" s="77" t="s">
        <v>920</v>
      </c>
      <c r="C384" s="52" t="s">
        <v>860</v>
      </c>
      <c r="D384" s="39">
        <v>0</v>
      </c>
    </row>
    <row r="385" spans="1:7" x14ac:dyDescent="0.25">
      <c r="A385" s="156"/>
      <c r="B385" s="77" t="s">
        <v>921</v>
      </c>
      <c r="C385" s="52" t="s">
        <v>860</v>
      </c>
      <c r="D385" s="39">
        <v>10</v>
      </c>
    </row>
    <row r="386" spans="1:7" x14ac:dyDescent="0.25">
      <c r="A386" s="156"/>
      <c r="B386" s="77" t="s">
        <v>922</v>
      </c>
      <c r="C386" s="52" t="s">
        <v>860</v>
      </c>
      <c r="D386" s="39">
        <v>0</v>
      </c>
    </row>
    <row r="387" spans="1:7" x14ac:dyDescent="0.25">
      <c r="A387" s="156"/>
      <c r="B387" s="77" t="s">
        <v>923</v>
      </c>
      <c r="C387" s="52" t="s">
        <v>860</v>
      </c>
      <c r="D387" s="39">
        <v>12</v>
      </c>
    </row>
    <row r="388" spans="1:7" ht="14.25" customHeight="1" x14ac:dyDescent="0.25">
      <c r="A388" s="156"/>
      <c r="B388" s="77" t="s">
        <v>924</v>
      </c>
      <c r="C388" s="52" t="s">
        <v>860</v>
      </c>
      <c r="D388" s="39">
        <v>0</v>
      </c>
    </row>
    <row r="389" spans="1:7" s="14" customFormat="1" ht="31.5" customHeight="1" x14ac:dyDescent="0.25">
      <c r="A389" s="155" t="s">
        <v>1142</v>
      </c>
      <c r="B389" s="71" t="s">
        <v>1188</v>
      </c>
      <c r="C389" s="58" t="s">
        <v>868</v>
      </c>
      <c r="D389" s="115" t="s">
        <v>1</v>
      </c>
      <c r="G389" s="15"/>
    </row>
    <row r="390" spans="1:7" s="14" customFormat="1" ht="45" x14ac:dyDescent="0.25">
      <c r="A390" s="163"/>
      <c r="B390" s="71" t="s">
        <v>1143</v>
      </c>
      <c r="C390" s="58" t="s">
        <v>872</v>
      </c>
      <c r="D390" s="117">
        <f>IFERROR(COUNTIF(D391:D400,"да")/COUNTA(D391:D400)*100,0)</f>
        <v>100</v>
      </c>
    </row>
    <row r="391" spans="1:7" s="14" customFormat="1" ht="61.5" customHeight="1" x14ac:dyDescent="0.25">
      <c r="A391" s="163"/>
      <c r="B391" s="71" t="s">
        <v>1144</v>
      </c>
      <c r="C391" s="58" t="s">
        <v>868</v>
      </c>
      <c r="D391" s="115" t="s">
        <v>1</v>
      </c>
    </row>
    <row r="392" spans="1:7" s="14" customFormat="1" ht="15.75" customHeight="1" x14ac:dyDescent="0.25">
      <c r="A392" s="163"/>
      <c r="B392" s="80" t="s">
        <v>1145</v>
      </c>
      <c r="C392" s="58" t="s">
        <v>868</v>
      </c>
      <c r="D392" s="115" t="s">
        <v>1</v>
      </c>
    </row>
    <row r="393" spans="1:7" s="14" customFormat="1" ht="15.75" customHeight="1" x14ac:dyDescent="0.25">
      <c r="A393" s="163"/>
      <c r="B393" s="80" t="s">
        <v>1146</v>
      </c>
      <c r="C393" s="58" t="s">
        <v>868</v>
      </c>
      <c r="D393" s="115" t="s">
        <v>1</v>
      </c>
    </row>
    <row r="394" spans="1:7" s="14" customFormat="1" ht="15.75" customHeight="1" x14ac:dyDescent="0.25">
      <c r="A394" s="163"/>
      <c r="B394" s="80" t="s">
        <v>1147</v>
      </c>
      <c r="C394" s="58" t="s">
        <v>868</v>
      </c>
      <c r="D394" s="115" t="s">
        <v>1</v>
      </c>
    </row>
    <row r="395" spans="1:7" s="14" customFormat="1" ht="34.5" customHeight="1" x14ac:dyDescent="0.25">
      <c r="A395" s="163"/>
      <c r="B395" s="81" t="s">
        <v>1148</v>
      </c>
      <c r="C395" s="58" t="s">
        <v>868</v>
      </c>
      <c r="D395" s="115" t="s">
        <v>1</v>
      </c>
    </row>
    <row r="396" spans="1:7" s="14" customFormat="1" ht="15.75" customHeight="1" x14ac:dyDescent="0.25">
      <c r="A396" s="163"/>
      <c r="B396" s="81" t="s">
        <v>1149</v>
      </c>
      <c r="C396" s="58" t="s">
        <v>868</v>
      </c>
      <c r="D396" s="115" t="s">
        <v>1</v>
      </c>
    </row>
    <row r="397" spans="1:7" s="14" customFormat="1" ht="30" x14ac:dyDescent="0.25">
      <c r="A397" s="163"/>
      <c r="B397" s="81" t="s">
        <v>1150</v>
      </c>
      <c r="C397" s="58" t="s">
        <v>868</v>
      </c>
      <c r="D397" s="115" t="s">
        <v>1</v>
      </c>
    </row>
    <row r="398" spans="1:7" s="14" customFormat="1" ht="58.5" x14ac:dyDescent="0.25">
      <c r="A398" s="163"/>
      <c r="B398" s="81" t="s">
        <v>1151</v>
      </c>
      <c r="C398" s="58" t="s">
        <v>868</v>
      </c>
      <c r="D398" s="115" t="s">
        <v>1</v>
      </c>
    </row>
    <row r="399" spans="1:7" s="14" customFormat="1" ht="45" x14ac:dyDescent="0.25">
      <c r="A399" s="163"/>
      <c r="B399" s="81" t="s">
        <v>1189</v>
      </c>
      <c r="C399" s="58" t="s">
        <v>868</v>
      </c>
      <c r="D399" s="115" t="s">
        <v>1</v>
      </c>
    </row>
    <row r="400" spans="1:7" s="14" customFormat="1" ht="73.5" x14ac:dyDescent="0.25">
      <c r="A400" s="163"/>
      <c r="B400" s="81" t="s">
        <v>1152</v>
      </c>
      <c r="C400" s="58" t="s">
        <v>868</v>
      </c>
      <c r="D400" s="115" t="s">
        <v>1</v>
      </c>
    </row>
    <row r="401" spans="1:4" s="14" customFormat="1" ht="15.75" customHeight="1" x14ac:dyDescent="0.25">
      <c r="A401" s="163"/>
      <c r="B401" s="160" t="s">
        <v>1153</v>
      </c>
      <c r="C401" s="58" t="s">
        <v>871</v>
      </c>
      <c r="D401" s="116">
        <v>359</v>
      </c>
    </row>
    <row r="402" spans="1:4" s="14" customFormat="1" ht="15.75" customHeight="1" x14ac:dyDescent="0.25">
      <c r="A402" s="163"/>
      <c r="B402" s="165"/>
      <c r="C402" s="58" t="s">
        <v>872</v>
      </c>
      <c r="D402" s="151">
        <f>D401/D32*100</f>
        <v>100</v>
      </c>
    </row>
    <row r="403" spans="1:4" s="14" customFormat="1" ht="15.75" customHeight="1" x14ac:dyDescent="0.25">
      <c r="A403" s="163"/>
      <c r="B403" s="82" t="s">
        <v>1154</v>
      </c>
      <c r="C403" s="58" t="s">
        <v>868</v>
      </c>
      <c r="D403" s="115" t="s">
        <v>1</v>
      </c>
    </row>
    <row r="404" spans="1:4" s="14" customFormat="1" ht="15.75" customHeight="1" x14ac:dyDescent="0.25">
      <c r="A404" s="163"/>
      <c r="B404" s="160" t="s">
        <v>1153</v>
      </c>
      <c r="C404" s="58" t="s">
        <v>871</v>
      </c>
      <c r="D404" s="116">
        <v>359</v>
      </c>
    </row>
    <row r="405" spans="1:4" s="14" customFormat="1" ht="15.75" customHeight="1" x14ac:dyDescent="0.25">
      <c r="A405" s="163"/>
      <c r="B405" s="165"/>
      <c r="C405" s="58" t="s">
        <v>872</v>
      </c>
      <c r="D405" s="117">
        <f>D404/D32*100</f>
        <v>100</v>
      </c>
    </row>
    <row r="406" spans="1:4" s="14" customFormat="1" ht="15.75" customHeight="1" x14ac:dyDescent="0.25">
      <c r="A406" s="163"/>
      <c r="B406" s="82" t="s">
        <v>1155</v>
      </c>
      <c r="C406" s="58" t="s">
        <v>868</v>
      </c>
      <c r="D406" s="115" t="s">
        <v>1</v>
      </c>
    </row>
    <row r="407" spans="1:4" s="14" customFormat="1" ht="14.25" customHeight="1" x14ac:dyDescent="0.25">
      <c r="A407" s="163"/>
      <c r="B407" s="161" t="s">
        <v>1153</v>
      </c>
      <c r="C407" s="58" t="s">
        <v>871</v>
      </c>
      <c r="D407" s="116">
        <v>277</v>
      </c>
    </row>
    <row r="408" spans="1:4" s="14" customFormat="1" ht="15.75" customHeight="1" x14ac:dyDescent="0.25">
      <c r="A408" s="163"/>
      <c r="B408" s="165"/>
      <c r="C408" s="58" t="s">
        <v>872</v>
      </c>
      <c r="D408" s="117">
        <f>D407/D32*100</f>
        <v>77.15877437325905</v>
      </c>
    </row>
    <row r="409" spans="1:4" s="14" customFormat="1" ht="15.75" customHeight="1" x14ac:dyDescent="0.25">
      <c r="A409" s="163"/>
      <c r="B409" s="82" t="s">
        <v>1156</v>
      </c>
      <c r="C409" s="58" t="s">
        <v>868</v>
      </c>
      <c r="D409" s="115" t="s">
        <v>1</v>
      </c>
    </row>
    <row r="410" spans="1:4" s="14" customFormat="1" ht="14.25" customHeight="1" x14ac:dyDescent="0.25">
      <c r="A410" s="163"/>
      <c r="B410" s="161" t="s">
        <v>1153</v>
      </c>
      <c r="C410" s="58" t="s">
        <v>871</v>
      </c>
      <c r="D410" s="116">
        <v>359</v>
      </c>
    </row>
    <row r="411" spans="1:4" s="14" customFormat="1" ht="15.75" customHeight="1" x14ac:dyDescent="0.25">
      <c r="A411" s="163"/>
      <c r="B411" s="165"/>
      <c r="C411" s="58" t="s">
        <v>872</v>
      </c>
      <c r="D411" s="117">
        <f>D410/D32*100</f>
        <v>100</v>
      </c>
    </row>
    <row r="412" spans="1:4" s="14" customFormat="1" ht="15.75" customHeight="1" x14ac:dyDescent="0.25">
      <c r="A412" s="163"/>
      <c r="B412" s="82" t="s">
        <v>1157</v>
      </c>
      <c r="C412" s="58" t="s">
        <v>868</v>
      </c>
      <c r="D412" s="115" t="s">
        <v>1</v>
      </c>
    </row>
    <row r="413" spans="1:4" s="14" customFormat="1" ht="15.75" customHeight="1" x14ac:dyDescent="0.25">
      <c r="A413" s="163"/>
      <c r="B413" s="161" t="s">
        <v>1153</v>
      </c>
      <c r="C413" s="58" t="s">
        <v>871</v>
      </c>
      <c r="D413" s="116">
        <v>359</v>
      </c>
    </row>
    <row r="414" spans="1:4" s="14" customFormat="1" ht="15.75" customHeight="1" x14ac:dyDescent="0.25">
      <c r="A414" s="163"/>
      <c r="B414" s="165"/>
      <c r="C414" s="58" t="s">
        <v>872</v>
      </c>
      <c r="D414" s="117">
        <f>D413/D32*100</f>
        <v>100</v>
      </c>
    </row>
    <row r="415" spans="1:4" s="14" customFormat="1" ht="29.25" x14ac:dyDescent="0.25">
      <c r="A415" s="163"/>
      <c r="B415" s="81" t="s">
        <v>1158</v>
      </c>
      <c r="C415" s="58" t="s">
        <v>868</v>
      </c>
      <c r="D415" s="115" t="s">
        <v>1</v>
      </c>
    </row>
    <row r="416" spans="1:4" s="14" customFormat="1" ht="39.75" customHeight="1" x14ac:dyDescent="0.25">
      <c r="A416" s="163"/>
      <c r="B416" s="81" t="s">
        <v>1159</v>
      </c>
      <c r="C416" s="58" t="s">
        <v>868</v>
      </c>
      <c r="D416" s="115" t="s">
        <v>1</v>
      </c>
    </row>
    <row r="417" spans="1:4" s="14" customFormat="1" ht="29.25" x14ac:dyDescent="0.25">
      <c r="A417" s="163"/>
      <c r="B417" s="81" t="s">
        <v>1160</v>
      </c>
      <c r="C417" s="58" t="s">
        <v>868</v>
      </c>
      <c r="D417" s="115" t="s">
        <v>1</v>
      </c>
    </row>
    <row r="418" spans="1:4" s="14" customFormat="1" ht="30" x14ac:dyDescent="0.25">
      <c r="A418" s="164"/>
      <c r="B418" s="81" t="s">
        <v>1161</v>
      </c>
      <c r="C418" s="104" t="s">
        <v>872</v>
      </c>
      <c r="D418" s="117">
        <f>(D419+D420)/20*100</f>
        <v>100</v>
      </c>
    </row>
    <row r="419" spans="1:4" s="14" customFormat="1" x14ac:dyDescent="0.25">
      <c r="A419" s="164"/>
      <c r="B419" s="81" t="s">
        <v>1162</v>
      </c>
      <c r="C419" s="58" t="s">
        <v>1064</v>
      </c>
      <c r="D419" s="115">
        <v>10</v>
      </c>
    </row>
    <row r="420" spans="1:4" s="14" customFormat="1" x14ac:dyDescent="0.25">
      <c r="A420" s="164"/>
      <c r="B420" s="81" t="s">
        <v>1163</v>
      </c>
      <c r="C420" s="58" t="s">
        <v>1064</v>
      </c>
      <c r="D420" s="115">
        <v>10</v>
      </c>
    </row>
    <row r="421" spans="1:4" ht="15" customHeight="1" x14ac:dyDescent="0.25">
      <c r="A421" s="155" t="s">
        <v>1164</v>
      </c>
      <c r="B421" s="83" t="s">
        <v>1165</v>
      </c>
      <c r="C421" s="58" t="s">
        <v>868</v>
      </c>
      <c r="D421" s="115" t="s">
        <v>1</v>
      </c>
    </row>
    <row r="422" spans="1:4" ht="58.5" customHeight="1" x14ac:dyDescent="0.25">
      <c r="A422" s="155"/>
      <c r="B422" s="71" t="s">
        <v>1166</v>
      </c>
      <c r="C422" s="58" t="s">
        <v>868</v>
      </c>
      <c r="D422" s="115" t="s">
        <v>1</v>
      </c>
    </row>
    <row r="423" spans="1:4" ht="58.5" customHeight="1" x14ac:dyDescent="0.25">
      <c r="A423" s="155"/>
      <c r="B423" s="71" t="s">
        <v>1167</v>
      </c>
      <c r="C423" s="58" t="s">
        <v>868</v>
      </c>
      <c r="D423" s="115" t="s">
        <v>1</v>
      </c>
    </row>
    <row r="424" spans="1:4" ht="28.5" x14ac:dyDescent="0.25">
      <c r="A424" s="156" t="s">
        <v>1168</v>
      </c>
      <c r="B424" s="72" t="s">
        <v>1169</v>
      </c>
      <c r="C424" s="58" t="s">
        <v>872</v>
      </c>
      <c r="D424" s="144">
        <f>(D425+D426+D427+D428)/40*100</f>
        <v>97.5</v>
      </c>
    </row>
    <row r="425" spans="1:4" ht="45" x14ac:dyDescent="0.25">
      <c r="A425" s="156"/>
      <c r="B425" s="71" t="s">
        <v>1206</v>
      </c>
      <c r="C425" s="55" t="s">
        <v>1064</v>
      </c>
      <c r="D425" s="29">
        <v>10</v>
      </c>
    </row>
    <row r="426" spans="1:4" ht="30" x14ac:dyDescent="0.25">
      <c r="A426" s="156"/>
      <c r="B426" s="71" t="s">
        <v>1207</v>
      </c>
      <c r="C426" s="55" t="s">
        <v>1064</v>
      </c>
      <c r="D426" s="29">
        <v>10</v>
      </c>
    </row>
    <row r="427" spans="1:4" x14ac:dyDescent="0.25">
      <c r="A427" s="156"/>
      <c r="B427" s="83" t="s">
        <v>1208</v>
      </c>
      <c r="C427" s="55" t="s">
        <v>1064</v>
      </c>
      <c r="D427" s="29">
        <v>10</v>
      </c>
    </row>
    <row r="428" spans="1:4" x14ac:dyDescent="0.25">
      <c r="A428" s="156"/>
      <c r="B428" s="82" t="s">
        <v>1209</v>
      </c>
      <c r="C428" s="55" t="s">
        <v>1064</v>
      </c>
      <c r="D428" s="29">
        <v>9</v>
      </c>
    </row>
    <row r="429" spans="1:4" ht="30" x14ac:dyDescent="0.25">
      <c r="A429" s="156"/>
      <c r="B429" s="84" t="s">
        <v>1170</v>
      </c>
      <c r="C429" s="58" t="s">
        <v>872</v>
      </c>
      <c r="D429" s="144">
        <f>(D430+D431+D432)/30*100</f>
        <v>100</v>
      </c>
    </row>
    <row r="430" spans="1:4" ht="45" x14ac:dyDescent="0.25">
      <c r="A430" s="156"/>
      <c r="B430" s="71" t="s">
        <v>1210</v>
      </c>
      <c r="C430" s="55" t="s">
        <v>1064</v>
      </c>
      <c r="D430" s="29">
        <v>10</v>
      </c>
    </row>
    <row r="431" spans="1:4" ht="45" x14ac:dyDescent="0.25">
      <c r="A431" s="156"/>
      <c r="B431" s="71" t="s">
        <v>1211</v>
      </c>
      <c r="C431" s="55" t="s">
        <v>1064</v>
      </c>
      <c r="D431" s="29">
        <v>10</v>
      </c>
    </row>
    <row r="432" spans="1:4" ht="60" x14ac:dyDescent="0.25">
      <c r="A432" s="156"/>
      <c r="B432" s="71" t="s">
        <v>1212</v>
      </c>
      <c r="C432" s="55" t="s">
        <v>1064</v>
      </c>
      <c r="D432" s="29">
        <v>10</v>
      </c>
    </row>
    <row r="433" spans="1:4" ht="30" x14ac:dyDescent="0.25">
      <c r="A433" s="156"/>
      <c r="B433" s="84" t="s">
        <v>1171</v>
      </c>
      <c r="C433" s="55" t="s">
        <v>872</v>
      </c>
      <c r="D433" s="144">
        <f>(D434+D435+D436+D437)/40*100</f>
        <v>100</v>
      </c>
    </row>
    <row r="434" spans="1:4" ht="60" x14ac:dyDescent="0.25">
      <c r="A434" s="156"/>
      <c r="B434" s="71" t="s">
        <v>1213</v>
      </c>
      <c r="C434" s="55" t="s">
        <v>1064</v>
      </c>
      <c r="D434" s="29">
        <v>10</v>
      </c>
    </row>
    <row r="435" spans="1:4" ht="30" x14ac:dyDescent="0.25">
      <c r="A435" s="156"/>
      <c r="B435" s="71" t="s">
        <v>1214</v>
      </c>
      <c r="C435" s="55" t="s">
        <v>1064</v>
      </c>
      <c r="D435" s="29">
        <v>10</v>
      </c>
    </row>
    <row r="436" spans="1:4" ht="60" x14ac:dyDescent="0.25">
      <c r="A436" s="156"/>
      <c r="B436" s="71" t="s">
        <v>1215</v>
      </c>
      <c r="C436" s="55" t="s">
        <v>1064</v>
      </c>
      <c r="D436" s="29">
        <v>10</v>
      </c>
    </row>
    <row r="437" spans="1:4" ht="30" x14ac:dyDescent="0.25">
      <c r="A437" s="156"/>
      <c r="B437" s="71" t="s">
        <v>1214</v>
      </c>
      <c r="C437" s="55" t="s">
        <v>1064</v>
      </c>
      <c r="D437" s="29">
        <v>10</v>
      </c>
    </row>
    <row r="438" spans="1:4" ht="28.5" x14ac:dyDescent="0.25">
      <c r="A438" s="156"/>
      <c r="B438" s="71" t="s">
        <v>1172</v>
      </c>
      <c r="C438" s="55" t="s">
        <v>872</v>
      </c>
      <c r="D438" s="144">
        <f>(D439+D440+D441)/30*100</f>
        <v>96.666666666666671</v>
      </c>
    </row>
    <row r="439" spans="1:4" ht="45" x14ac:dyDescent="0.25">
      <c r="A439" s="156"/>
      <c r="B439" s="71" t="s">
        <v>1216</v>
      </c>
      <c r="C439" s="55" t="s">
        <v>1064</v>
      </c>
      <c r="D439" s="29">
        <v>9</v>
      </c>
    </row>
    <row r="440" spans="1:4" ht="45" x14ac:dyDescent="0.25">
      <c r="A440" s="156"/>
      <c r="B440" s="71" t="s">
        <v>1217</v>
      </c>
      <c r="C440" s="55" t="s">
        <v>1064</v>
      </c>
      <c r="D440" s="29">
        <v>10</v>
      </c>
    </row>
    <row r="441" spans="1:4" ht="30" x14ac:dyDescent="0.25">
      <c r="A441" s="156"/>
      <c r="B441" s="71" t="s">
        <v>1218</v>
      </c>
      <c r="C441" s="55" t="s">
        <v>1064</v>
      </c>
      <c r="D441" s="29">
        <v>10</v>
      </c>
    </row>
    <row r="442" spans="1:4" x14ac:dyDescent="0.25">
      <c r="A442" s="156"/>
      <c r="B442" s="82" t="s">
        <v>1219</v>
      </c>
      <c r="C442" s="55" t="s">
        <v>1064</v>
      </c>
      <c r="D442" s="29">
        <v>10</v>
      </c>
    </row>
    <row r="443" spans="1:4" ht="30" x14ac:dyDescent="0.25">
      <c r="A443" s="155" t="s">
        <v>1173</v>
      </c>
      <c r="B443" s="71" t="s">
        <v>1220</v>
      </c>
      <c r="C443" s="55" t="s">
        <v>1064</v>
      </c>
      <c r="D443" s="29">
        <v>10</v>
      </c>
    </row>
    <row r="444" spans="1:4" ht="45" x14ac:dyDescent="0.25">
      <c r="A444" s="155"/>
      <c r="B444" s="71" t="s">
        <v>1221</v>
      </c>
      <c r="C444" s="55" t="s">
        <v>1064</v>
      </c>
      <c r="D444" s="29">
        <v>10</v>
      </c>
    </row>
    <row r="445" spans="1:4" ht="30" x14ac:dyDescent="0.25">
      <c r="A445" s="155"/>
      <c r="B445" s="71" t="s">
        <v>1222</v>
      </c>
      <c r="C445" s="55" t="s">
        <v>1064</v>
      </c>
      <c r="D445" s="29">
        <v>10</v>
      </c>
    </row>
    <row r="446" spans="1:4" ht="15.75" thickBot="1" x14ac:dyDescent="0.3">
      <c r="A446" s="157"/>
      <c r="B446" s="100" t="s">
        <v>1223</v>
      </c>
      <c r="C446" s="57" t="s">
        <v>1064</v>
      </c>
      <c r="D446" s="101">
        <v>10</v>
      </c>
    </row>
    <row r="447" spans="1:4" x14ac:dyDescent="0.25">
      <c r="A447" s="158" t="s">
        <v>1174</v>
      </c>
      <c r="B447" s="102" t="s">
        <v>1175</v>
      </c>
      <c r="C447" s="30" t="s">
        <v>1176</v>
      </c>
      <c r="D447" s="103" t="s">
        <v>1</v>
      </c>
    </row>
    <row r="448" spans="1:4" ht="45" x14ac:dyDescent="0.25">
      <c r="A448" s="156"/>
      <c r="B448" s="71" t="s">
        <v>1177</v>
      </c>
      <c r="C448" s="44" t="s">
        <v>872</v>
      </c>
      <c r="D448" s="144">
        <f>IFERROR(COUNTIF(D449:D458,"да")/COUNTA(D449:D458)*100,0)</f>
        <v>100</v>
      </c>
    </row>
    <row r="449" spans="1:4" ht="59.25" x14ac:dyDescent="0.25">
      <c r="A449" s="156"/>
      <c r="B449" s="71" t="s">
        <v>1178</v>
      </c>
      <c r="C449" s="31" t="s">
        <v>868</v>
      </c>
      <c r="D449" s="40" t="s">
        <v>1</v>
      </c>
    </row>
    <row r="450" spans="1:4" x14ac:dyDescent="0.25">
      <c r="A450" s="156"/>
      <c r="B450" s="80" t="s">
        <v>1145</v>
      </c>
      <c r="C450" s="31" t="s">
        <v>868</v>
      </c>
      <c r="D450" s="40" t="s">
        <v>1</v>
      </c>
    </row>
    <row r="451" spans="1:4" x14ac:dyDescent="0.25">
      <c r="A451" s="156"/>
      <c r="B451" s="80" t="s">
        <v>1146</v>
      </c>
      <c r="C451" s="31" t="s">
        <v>868</v>
      </c>
      <c r="D451" s="40" t="s">
        <v>1</v>
      </c>
    </row>
    <row r="452" spans="1:4" x14ac:dyDescent="0.25">
      <c r="A452" s="156"/>
      <c r="B452" s="80" t="s">
        <v>1147</v>
      </c>
      <c r="C452" s="31" t="s">
        <v>868</v>
      </c>
      <c r="D452" s="40" t="s">
        <v>1</v>
      </c>
    </row>
    <row r="453" spans="1:4" ht="15" customHeight="1" x14ac:dyDescent="0.25">
      <c r="A453" s="156"/>
      <c r="B453" s="81" t="s">
        <v>1148</v>
      </c>
      <c r="C453" s="31" t="s">
        <v>868</v>
      </c>
      <c r="D453" s="40" t="s">
        <v>1</v>
      </c>
    </row>
    <row r="454" spans="1:4" ht="15" customHeight="1" x14ac:dyDescent="0.25">
      <c r="A454" s="156"/>
      <c r="B454" s="81" t="s">
        <v>1149</v>
      </c>
      <c r="C454" s="31" t="s">
        <v>868</v>
      </c>
      <c r="D454" s="40" t="s">
        <v>1</v>
      </c>
    </row>
    <row r="455" spans="1:4" ht="15" customHeight="1" x14ac:dyDescent="0.25">
      <c r="A455" s="156"/>
      <c r="B455" s="81" t="s">
        <v>1150</v>
      </c>
      <c r="C455" s="31" t="s">
        <v>868</v>
      </c>
      <c r="D455" s="40" t="s">
        <v>1</v>
      </c>
    </row>
    <row r="456" spans="1:4" ht="15" customHeight="1" x14ac:dyDescent="0.25">
      <c r="A456" s="156"/>
      <c r="B456" s="81" t="s">
        <v>1151</v>
      </c>
      <c r="C456" s="31" t="s">
        <v>868</v>
      </c>
      <c r="D456" s="40" t="s">
        <v>1</v>
      </c>
    </row>
    <row r="457" spans="1:4" ht="15" customHeight="1" x14ac:dyDescent="0.25">
      <c r="A457" s="156"/>
      <c r="B457" s="81" t="s">
        <v>1189</v>
      </c>
      <c r="C457" s="31" t="s">
        <v>868</v>
      </c>
      <c r="D457" s="40" t="s">
        <v>1</v>
      </c>
    </row>
    <row r="458" spans="1:4" ht="83.25" customHeight="1" x14ac:dyDescent="0.25">
      <c r="A458" s="156"/>
      <c r="B458" s="81" t="s">
        <v>1152</v>
      </c>
      <c r="C458" s="31" t="s">
        <v>868</v>
      </c>
      <c r="D458" s="40" t="s">
        <v>1</v>
      </c>
    </row>
    <row r="459" spans="1:4" ht="15" customHeight="1" x14ac:dyDescent="0.25">
      <c r="A459" s="156"/>
      <c r="B459" s="160" t="s">
        <v>1153</v>
      </c>
      <c r="C459" s="31" t="s">
        <v>871</v>
      </c>
      <c r="D459" s="41">
        <v>82</v>
      </c>
    </row>
    <row r="460" spans="1:4" ht="15" customHeight="1" x14ac:dyDescent="0.25">
      <c r="A460" s="156"/>
      <c r="B460" s="160"/>
      <c r="C460" s="31" t="s">
        <v>872</v>
      </c>
      <c r="D460" s="152">
        <f>D459/D32*100</f>
        <v>22.841225626740947</v>
      </c>
    </row>
    <row r="461" spans="1:4" ht="15" customHeight="1" x14ac:dyDescent="0.25">
      <c r="A461" s="156"/>
      <c r="B461" s="82" t="s">
        <v>1154</v>
      </c>
      <c r="C461" s="31" t="s">
        <v>868</v>
      </c>
      <c r="D461" s="40" t="s">
        <v>1</v>
      </c>
    </row>
    <row r="462" spans="1:4" ht="15" customHeight="1" x14ac:dyDescent="0.25">
      <c r="A462" s="156"/>
      <c r="B462" s="160" t="s">
        <v>1153</v>
      </c>
      <c r="C462" s="31" t="s">
        <v>871</v>
      </c>
      <c r="D462" s="41">
        <v>82</v>
      </c>
    </row>
    <row r="463" spans="1:4" ht="19.5" customHeight="1" x14ac:dyDescent="0.25">
      <c r="A463" s="156"/>
      <c r="B463" s="160"/>
      <c r="C463" s="31" t="s">
        <v>872</v>
      </c>
      <c r="D463" s="152">
        <f>D462/D32*100</f>
        <v>22.841225626740947</v>
      </c>
    </row>
    <row r="464" spans="1:4" ht="15" customHeight="1" x14ac:dyDescent="0.25">
      <c r="A464" s="156"/>
      <c r="B464" s="82" t="s">
        <v>1155</v>
      </c>
      <c r="C464" s="31" t="s">
        <v>868</v>
      </c>
      <c r="D464" s="40" t="s">
        <v>1</v>
      </c>
    </row>
    <row r="465" spans="1:32" ht="15" customHeight="1" x14ac:dyDescent="0.25">
      <c r="A465" s="156"/>
      <c r="B465" s="161" t="s">
        <v>1153</v>
      </c>
      <c r="C465" s="31" t="s">
        <v>871</v>
      </c>
      <c r="D465" s="41">
        <v>82</v>
      </c>
    </row>
    <row r="466" spans="1:32" ht="15" customHeight="1" x14ac:dyDescent="0.25">
      <c r="A466" s="156"/>
      <c r="B466" s="161"/>
      <c r="C466" s="31" t="s">
        <v>872</v>
      </c>
      <c r="D466" s="152">
        <f>D465/D32*100</f>
        <v>22.841225626740947</v>
      </c>
    </row>
    <row r="467" spans="1:32" x14ac:dyDescent="0.25">
      <c r="A467" s="156"/>
      <c r="B467" s="82" t="s">
        <v>1156</v>
      </c>
      <c r="C467" s="31" t="s">
        <v>868</v>
      </c>
      <c r="D467" s="40" t="s">
        <v>1</v>
      </c>
    </row>
    <row r="468" spans="1:32" ht="15" customHeight="1" x14ac:dyDescent="0.25">
      <c r="A468" s="156"/>
      <c r="B468" s="161" t="s">
        <v>1153</v>
      </c>
      <c r="C468" s="31" t="s">
        <v>871</v>
      </c>
      <c r="D468" s="41">
        <v>82</v>
      </c>
    </row>
    <row r="469" spans="1:32" ht="15" customHeight="1" x14ac:dyDescent="0.25">
      <c r="A469" s="156"/>
      <c r="B469" s="161"/>
      <c r="C469" s="31" t="s">
        <v>872</v>
      </c>
      <c r="D469" s="152">
        <f>D468/D32*100</f>
        <v>22.841225626740947</v>
      </c>
    </row>
    <row r="470" spans="1:32" ht="15" customHeight="1" x14ac:dyDescent="0.25">
      <c r="A470" s="156"/>
      <c r="B470" s="82" t="s">
        <v>1157</v>
      </c>
      <c r="C470" s="31" t="s">
        <v>868</v>
      </c>
      <c r="D470" s="40" t="s">
        <v>1</v>
      </c>
    </row>
    <row r="471" spans="1:32" ht="15" customHeight="1" x14ac:dyDescent="0.25">
      <c r="A471" s="156"/>
      <c r="B471" s="161" t="s">
        <v>1153</v>
      </c>
      <c r="C471" s="31" t="s">
        <v>871</v>
      </c>
      <c r="D471" s="41">
        <v>82</v>
      </c>
    </row>
    <row r="472" spans="1:32" ht="15" customHeight="1" x14ac:dyDescent="0.25">
      <c r="A472" s="156"/>
      <c r="B472" s="161"/>
      <c r="C472" s="31" t="s">
        <v>872</v>
      </c>
      <c r="D472" s="152">
        <f>D471/D32*100</f>
        <v>22.841225626740947</v>
      </c>
    </row>
    <row r="473" spans="1:32" ht="15" customHeight="1" x14ac:dyDescent="0.25">
      <c r="A473" s="156"/>
      <c r="B473" s="81" t="s">
        <v>1158</v>
      </c>
      <c r="C473" s="31" t="s">
        <v>868</v>
      </c>
      <c r="D473" s="40" t="s">
        <v>1</v>
      </c>
    </row>
    <row r="474" spans="1:32" ht="15" customHeight="1" thickBot="1" x14ac:dyDescent="0.3">
      <c r="A474" s="159"/>
      <c r="B474" s="85" t="s">
        <v>1160</v>
      </c>
      <c r="C474" s="32" t="s">
        <v>868</v>
      </c>
      <c r="D474" s="42" t="s">
        <v>1</v>
      </c>
      <c r="E474" s="94"/>
      <c r="F474" s="94"/>
      <c r="G474" s="94"/>
      <c r="H474" s="94"/>
      <c r="I474" s="94"/>
      <c r="J474" s="94"/>
      <c r="K474" s="94"/>
      <c r="L474" s="94"/>
      <c r="M474" s="94"/>
      <c r="N474" s="94"/>
      <c r="O474" s="94"/>
      <c r="P474" s="94"/>
      <c r="Q474" s="94"/>
      <c r="R474" s="94"/>
      <c r="S474" s="94"/>
      <c r="T474" s="94"/>
      <c r="U474" s="94"/>
      <c r="V474" s="94"/>
      <c r="W474" s="94"/>
      <c r="X474" s="94"/>
      <c r="Y474" s="94"/>
      <c r="Z474" s="94"/>
      <c r="AA474" s="94"/>
      <c r="AB474" s="94"/>
      <c r="AC474" s="94"/>
      <c r="AD474" s="94"/>
      <c r="AE474" s="94"/>
      <c r="AF474" s="94"/>
    </row>
    <row r="475" spans="1:32" s="93" customFormat="1" ht="15.75" customHeight="1" x14ac:dyDescent="0.25">
      <c r="A475" s="97"/>
      <c r="B475" s="97"/>
      <c r="C475" s="97"/>
      <c r="D475" s="97"/>
      <c r="E475" s="97"/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</row>
    <row r="476" spans="1:32" s="94" customFormat="1" x14ac:dyDescent="0.25">
      <c r="A476" s="98"/>
      <c r="B476" s="99"/>
      <c r="C476" s="99"/>
      <c r="D476" s="28"/>
    </row>
    <row r="477" spans="1:32" s="94" customFormat="1" ht="31.5" customHeight="1" x14ac:dyDescent="0.25">
      <c r="A477" s="98"/>
      <c r="B477" s="99"/>
      <c r="C477" s="99"/>
      <c r="D477" s="28"/>
    </row>
    <row r="478" spans="1:32" s="94" customFormat="1" ht="82.5" customHeight="1" x14ac:dyDescent="0.25">
      <c r="A478" s="98"/>
      <c r="B478" s="99"/>
      <c r="C478" s="99"/>
      <c r="D478" s="28"/>
    </row>
    <row r="479" spans="1:32" s="94" customFormat="1" ht="25.5" customHeight="1" x14ac:dyDescent="0.25">
      <c r="A479" s="98"/>
      <c r="B479" s="99"/>
      <c r="C479" s="99"/>
      <c r="D479" s="28"/>
    </row>
    <row r="480" spans="1:32" s="94" customFormat="1" ht="25.5" customHeight="1" x14ac:dyDescent="0.25">
      <c r="A480" s="98"/>
      <c r="B480" s="99"/>
      <c r="C480" s="99"/>
      <c r="D480" s="28"/>
    </row>
    <row r="481" spans="1:5" s="94" customFormat="1" ht="36.75" customHeight="1" x14ac:dyDescent="0.25">
      <c r="A481" s="98"/>
      <c r="B481" s="99"/>
      <c r="C481" s="99"/>
      <c r="D481" s="28"/>
    </row>
    <row r="482" spans="1:5" s="94" customFormat="1" ht="31.5" customHeight="1" x14ac:dyDescent="0.25">
      <c r="A482" s="98"/>
      <c r="B482" s="99"/>
      <c r="C482" s="99"/>
      <c r="D482" s="28"/>
    </row>
    <row r="483" spans="1:5" s="94" customFormat="1" ht="22.5" customHeight="1" x14ac:dyDescent="0.25">
      <c r="A483" s="98"/>
      <c r="B483" s="99"/>
      <c r="C483" s="99"/>
      <c r="D483" s="28"/>
    </row>
    <row r="484" spans="1:5" s="94" customFormat="1" ht="27.75" customHeight="1" x14ac:dyDescent="0.25">
      <c r="A484" s="98"/>
      <c r="B484" s="99"/>
      <c r="C484" s="99"/>
      <c r="D484" s="28"/>
    </row>
    <row r="485" spans="1:5" s="94" customFormat="1" ht="27.75" customHeight="1" x14ac:dyDescent="0.25">
      <c r="A485" s="98"/>
      <c r="B485" s="99"/>
      <c r="C485" s="99"/>
      <c r="D485" s="28"/>
    </row>
    <row r="486" spans="1:5" s="94" customFormat="1" ht="27.75" customHeight="1" x14ac:dyDescent="0.25">
      <c r="A486" s="98"/>
      <c r="B486" s="99"/>
      <c r="C486" s="99"/>
      <c r="D486" s="28"/>
    </row>
    <row r="487" spans="1:5" s="94" customFormat="1" ht="27.75" customHeight="1" x14ac:dyDescent="0.25">
      <c r="A487" s="98"/>
      <c r="B487" s="99"/>
      <c r="C487" s="99"/>
      <c r="D487" s="28"/>
      <c r="E487" s="96"/>
    </row>
    <row r="488" spans="1:5" s="94" customFormat="1" ht="27.75" customHeight="1" x14ac:dyDescent="0.25">
      <c r="A488" s="98"/>
      <c r="B488" s="99"/>
      <c r="C488" s="99"/>
      <c r="D488" s="28"/>
    </row>
    <row r="489" spans="1:5" s="94" customFormat="1" ht="27.75" customHeight="1" x14ac:dyDescent="0.25">
      <c r="A489" s="98"/>
      <c r="B489" s="99"/>
      <c r="C489" s="99"/>
      <c r="D489" s="28"/>
    </row>
    <row r="490" spans="1:5" s="94" customFormat="1" x14ac:dyDescent="0.25">
      <c r="A490" s="98"/>
      <c r="B490" s="99"/>
      <c r="C490" s="99"/>
      <c r="D490" s="28"/>
    </row>
    <row r="491" spans="1:5" s="94" customFormat="1" x14ac:dyDescent="0.25">
      <c r="A491" s="98"/>
      <c r="B491" s="99"/>
      <c r="C491" s="99"/>
      <c r="D491" s="28"/>
    </row>
    <row r="492" spans="1:5" s="94" customFormat="1" x14ac:dyDescent="0.25">
      <c r="A492" s="98"/>
      <c r="B492" s="99"/>
      <c r="C492" s="99"/>
      <c r="D492" s="28"/>
    </row>
    <row r="493" spans="1:5" s="94" customFormat="1" x14ac:dyDescent="0.25">
      <c r="A493" s="98"/>
      <c r="B493" s="99"/>
      <c r="C493" s="99"/>
      <c r="D493" s="28"/>
    </row>
    <row r="494" spans="1:5" s="94" customFormat="1" x14ac:dyDescent="0.25">
      <c r="A494" s="98"/>
      <c r="B494" s="99"/>
      <c r="C494" s="99"/>
      <c r="D494" s="28"/>
    </row>
    <row r="495" spans="1:5" s="94" customFormat="1" x14ac:dyDescent="0.25">
      <c r="A495" s="98"/>
      <c r="B495" s="99"/>
      <c r="C495" s="99"/>
      <c r="D495" s="28"/>
    </row>
    <row r="496" spans="1:5" s="94" customFormat="1" x14ac:dyDescent="0.25">
      <c r="A496" s="98"/>
      <c r="B496" s="99"/>
      <c r="C496" s="99"/>
      <c r="D496" s="28"/>
    </row>
    <row r="497" spans="1:6" s="94" customFormat="1" x14ac:dyDescent="0.25">
      <c r="A497" s="98"/>
      <c r="B497" s="99"/>
      <c r="C497" s="99"/>
      <c r="D497" s="28"/>
    </row>
    <row r="498" spans="1:6" s="94" customFormat="1" x14ac:dyDescent="0.25">
      <c r="A498" s="98"/>
      <c r="B498" s="99"/>
      <c r="C498" s="99"/>
      <c r="D498" s="28"/>
    </row>
    <row r="499" spans="1:6" s="94" customFormat="1" x14ac:dyDescent="0.25">
      <c r="A499" s="98"/>
      <c r="B499" s="99"/>
      <c r="C499" s="99"/>
      <c r="D499" s="28"/>
    </row>
    <row r="500" spans="1:6" s="94" customFormat="1" x14ac:dyDescent="0.25">
      <c r="A500" s="98"/>
      <c r="B500" s="99"/>
      <c r="C500" s="99"/>
      <c r="D500" s="28"/>
    </row>
    <row r="501" spans="1:6" s="94" customFormat="1" x14ac:dyDescent="0.25">
      <c r="A501" s="98"/>
      <c r="B501" s="99"/>
      <c r="C501" s="99"/>
      <c r="D501" s="28"/>
    </row>
    <row r="502" spans="1:6" s="94" customFormat="1" x14ac:dyDescent="0.25">
      <c r="A502" s="98"/>
      <c r="B502" s="99"/>
      <c r="C502" s="99"/>
      <c r="D502" s="28"/>
    </row>
    <row r="503" spans="1:6" s="94" customFormat="1" x14ac:dyDescent="0.25">
      <c r="A503" s="98"/>
      <c r="B503" s="99"/>
      <c r="C503" s="99"/>
      <c r="D503" s="28"/>
    </row>
    <row r="504" spans="1:6" s="94" customFormat="1" x14ac:dyDescent="0.25">
      <c r="A504" s="98"/>
      <c r="B504" s="99"/>
      <c r="C504" s="99"/>
      <c r="D504" s="28"/>
    </row>
    <row r="505" spans="1:6" s="94" customFormat="1" x14ac:dyDescent="0.25">
      <c r="A505" s="98"/>
      <c r="B505" s="99"/>
      <c r="C505" s="99"/>
      <c r="D505" s="28"/>
    </row>
    <row r="506" spans="1:6" s="94" customFormat="1" x14ac:dyDescent="0.25">
      <c r="A506" s="98"/>
      <c r="B506" s="99"/>
      <c r="C506" s="99"/>
      <c r="D506" s="28"/>
    </row>
    <row r="507" spans="1:6" s="94" customFormat="1" x14ac:dyDescent="0.25">
      <c r="A507" s="98"/>
      <c r="B507" s="99"/>
      <c r="C507" s="99"/>
      <c r="D507" s="28"/>
    </row>
    <row r="508" spans="1:6" s="94" customFormat="1" x14ac:dyDescent="0.25">
      <c r="A508" s="98"/>
      <c r="B508" s="99"/>
      <c r="C508" s="99"/>
      <c r="D508" s="28"/>
    </row>
    <row r="509" spans="1:6" s="94" customFormat="1" ht="30" customHeight="1" x14ac:dyDescent="0.25">
      <c r="A509" s="98"/>
      <c r="B509" s="99"/>
      <c r="C509" s="99"/>
      <c r="D509" s="28"/>
      <c r="E509" s="154"/>
    </row>
    <row r="510" spans="1:6" s="94" customFormat="1" x14ac:dyDescent="0.25">
      <c r="A510" s="98"/>
      <c r="B510" s="99"/>
      <c r="C510" s="99"/>
      <c r="D510" s="28"/>
      <c r="E510" s="154"/>
    </row>
    <row r="511" spans="1:6" s="94" customFormat="1" x14ac:dyDescent="0.25">
      <c r="A511" s="98"/>
      <c r="B511" s="99"/>
      <c r="C511" s="99"/>
      <c r="D511" s="28"/>
      <c r="E511" s="154"/>
    </row>
    <row r="512" spans="1:6" s="94" customFormat="1" ht="15" customHeight="1" x14ac:dyDescent="0.25">
      <c r="A512" s="98"/>
      <c r="B512" s="99"/>
      <c r="C512" s="99"/>
      <c r="D512" s="28"/>
      <c r="E512" s="154"/>
      <c r="F512" s="95" t="s">
        <v>1179</v>
      </c>
    </row>
    <row r="513" spans="1:4" s="94" customFormat="1" ht="15" customHeight="1" x14ac:dyDescent="0.25">
      <c r="A513" s="98"/>
      <c r="B513" s="99"/>
      <c r="C513" s="99"/>
      <c r="D513" s="28"/>
    </row>
    <row r="514" spans="1:4" s="94" customFormat="1" ht="59.25" customHeight="1" x14ac:dyDescent="0.25">
      <c r="A514" s="98"/>
      <c r="B514" s="99"/>
      <c r="C514" s="99"/>
      <c r="D514" s="28"/>
    </row>
    <row r="515" spans="1:4" s="94" customFormat="1" x14ac:dyDescent="0.25">
      <c r="A515" s="98"/>
      <c r="B515" s="99"/>
      <c r="C515" s="99"/>
      <c r="D515" s="28"/>
    </row>
    <row r="516" spans="1:4" s="94" customFormat="1" x14ac:dyDescent="0.25">
      <c r="A516" s="98"/>
      <c r="B516" s="99"/>
      <c r="C516" s="99"/>
      <c r="D516" s="28"/>
    </row>
    <row r="517" spans="1:4" s="94" customFormat="1" x14ac:dyDescent="0.25">
      <c r="A517" s="98"/>
      <c r="B517" s="99"/>
      <c r="C517" s="99"/>
      <c r="D517" s="28"/>
    </row>
    <row r="518" spans="1:4" s="94" customFormat="1" x14ac:dyDescent="0.25">
      <c r="A518" s="98"/>
      <c r="B518" s="99"/>
      <c r="C518" s="99"/>
      <c r="D518" s="28"/>
    </row>
    <row r="519" spans="1:4" s="94" customFormat="1" x14ac:dyDescent="0.25">
      <c r="A519" s="98"/>
      <c r="B519" s="99"/>
      <c r="C519" s="99"/>
      <c r="D519" s="28"/>
    </row>
    <row r="520" spans="1:4" s="94" customFormat="1" x14ac:dyDescent="0.25">
      <c r="A520" s="98"/>
      <c r="B520" s="99"/>
      <c r="C520" s="99"/>
      <c r="D520" s="28"/>
    </row>
    <row r="521" spans="1:4" s="94" customFormat="1" x14ac:dyDescent="0.25">
      <c r="A521" s="98"/>
      <c r="B521" s="99"/>
      <c r="C521" s="99"/>
      <c r="D521" s="28"/>
    </row>
    <row r="522" spans="1:4" s="94" customFormat="1" x14ac:dyDescent="0.25">
      <c r="A522" s="98"/>
      <c r="B522" s="99"/>
      <c r="C522" s="99"/>
      <c r="D522" s="28"/>
    </row>
    <row r="523" spans="1:4" s="94" customFormat="1" x14ac:dyDescent="0.25">
      <c r="A523" s="98"/>
      <c r="B523" s="99"/>
      <c r="C523" s="99"/>
      <c r="D523" s="28"/>
    </row>
    <row r="524" spans="1:4" s="94" customFormat="1" x14ac:dyDescent="0.25">
      <c r="A524" s="98"/>
      <c r="B524" s="99"/>
      <c r="C524" s="99"/>
      <c r="D524" s="28"/>
    </row>
    <row r="525" spans="1:4" s="94" customFormat="1" x14ac:dyDescent="0.25">
      <c r="A525" s="98"/>
      <c r="B525" s="99"/>
      <c r="C525" s="99"/>
      <c r="D525" s="28"/>
    </row>
    <row r="526" spans="1:4" s="94" customFormat="1" x14ac:dyDescent="0.25">
      <c r="A526" s="98"/>
      <c r="B526" s="99"/>
      <c r="C526" s="99"/>
      <c r="D526" s="28"/>
    </row>
    <row r="527" spans="1:4" s="94" customFormat="1" x14ac:dyDescent="0.25">
      <c r="A527" s="98"/>
      <c r="B527" s="99"/>
      <c r="C527" s="99"/>
      <c r="D527" s="28"/>
    </row>
    <row r="528" spans="1:4" s="94" customFormat="1" x14ac:dyDescent="0.25">
      <c r="A528" s="98"/>
      <c r="B528" s="99"/>
      <c r="C528" s="99"/>
      <c r="D528" s="28"/>
    </row>
    <row r="529" spans="1:4" s="94" customFormat="1" x14ac:dyDescent="0.25">
      <c r="A529" s="98"/>
      <c r="B529" s="99"/>
      <c r="C529" s="99"/>
      <c r="D529" s="28"/>
    </row>
    <row r="530" spans="1:4" s="94" customFormat="1" x14ac:dyDescent="0.25">
      <c r="A530" s="98"/>
      <c r="B530" s="99"/>
      <c r="C530" s="99"/>
      <c r="D530" s="28"/>
    </row>
    <row r="531" spans="1:4" s="94" customFormat="1" x14ac:dyDescent="0.25">
      <c r="A531" s="98"/>
      <c r="B531" s="99"/>
      <c r="C531" s="99"/>
      <c r="D531" s="28"/>
    </row>
    <row r="532" spans="1:4" s="94" customFormat="1" x14ac:dyDescent="0.25">
      <c r="A532" s="98"/>
      <c r="B532" s="99"/>
      <c r="C532" s="99"/>
      <c r="D532" s="28"/>
    </row>
    <row r="533" spans="1:4" s="94" customFormat="1" x14ac:dyDescent="0.25">
      <c r="A533" s="98"/>
      <c r="B533" s="99"/>
      <c r="C533" s="99"/>
      <c r="D533" s="28"/>
    </row>
    <row r="534" spans="1:4" s="94" customFormat="1" x14ac:dyDescent="0.25">
      <c r="A534" s="98"/>
      <c r="B534" s="99"/>
      <c r="C534" s="99"/>
      <c r="D534" s="28"/>
    </row>
    <row r="535" spans="1:4" s="94" customFormat="1" x14ac:dyDescent="0.25">
      <c r="A535" s="98"/>
      <c r="B535" s="99"/>
      <c r="C535" s="99"/>
      <c r="D535" s="28"/>
    </row>
    <row r="536" spans="1:4" s="94" customFormat="1" x14ac:dyDescent="0.25">
      <c r="A536" s="98"/>
      <c r="B536" s="99"/>
      <c r="C536" s="99"/>
      <c r="D536" s="28"/>
    </row>
    <row r="537" spans="1:4" s="94" customFormat="1" x14ac:dyDescent="0.25">
      <c r="A537" s="98"/>
      <c r="B537" s="99"/>
      <c r="C537" s="99"/>
      <c r="D537" s="28"/>
    </row>
    <row r="538" spans="1:4" s="94" customFormat="1" x14ac:dyDescent="0.25">
      <c r="A538" s="98"/>
      <c r="B538" s="99"/>
      <c r="C538" s="99"/>
      <c r="D538" s="28"/>
    </row>
    <row r="539" spans="1:4" s="94" customFormat="1" x14ac:dyDescent="0.25">
      <c r="A539" s="98"/>
      <c r="B539" s="99"/>
      <c r="C539" s="99"/>
      <c r="D539" s="28"/>
    </row>
    <row r="540" spans="1:4" s="94" customFormat="1" x14ac:dyDescent="0.25">
      <c r="A540" s="98"/>
      <c r="B540" s="99"/>
      <c r="C540" s="99"/>
      <c r="D540" s="28"/>
    </row>
    <row r="541" spans="1:4" s="94" customFormat="1" ht="34.5" customHeight="1" x14ac:dyDescent="0.25">
      <c r="A541" s="98"/>
      <c r="B541" s="99"/>
      <c r="C541" s="99"/>
      <c r="D541" s="28"/>
    </row>
    <row r="542" spans="1:4" s="94" customFormat="1" ht="15" customHeight="1" x14ac:dyDescent="0.25">
      <c r="A542" s="98"/>
      <c r="B542" s="99"/>
      <c r="C542" s="99"/>
      <c r="D542" s="28"/>
    </row>
    <row r="543" spans="1:4" s="94" customFormat="1" ht="35.25" customHeight="1" x14ac:dyDescent="0.25">
      <c r="A543" s="98"/>
      <c r="B543" s="99"/>
      <c r="C543" s="99"/>
      <c r="D543" s="28"/>
    </row>
    <row r="544" spans="1:4" s="94" customFormat="1" x14ac:dyDescent="0.25">
      <c r="A544" s="98"/>
      <c r="B544" s="99"/>
      <c r="C544" s="99"/>
      <c r="D544" s="28"/>
    </row>
    <row r="545" spans="1:4" s="94" customFormat="1" x14ac:dyDescent="0.25">
      <c r="A545" s="98"/>
      <c r="B545" s="99"/>
      <c r="C545" s="99"/>
      <c r="D545" s="28"/>
    </row>
    <row r="546" spans="1:4" s="94" customFormat="1" x14ac:dyDescent="0.25">
      <c r="A546" s="98"/>
      <c r="B546" s="99"/>
      <c r="C546" s="99"/>
      <c r="D546" s="28"/>
    </row>
    <row r="547" spans="1:4" s="94" customFormat="1" ht="22.5" customHeight="1" x14ac:dyDescent="0.25">
      <c r="A547" s="98"/>
      <c r="B547" s="99"/>
      <c r="C547" s="99"/>
      <c r="D547" s="28"/>
    </row>
    <row r="548" spans="1:4" s="94" customFormat="1" x14ac:dyDescent="0.25">
      <c r="A548" s="98"/>
      <c r="B548" s="99"/>
      <c r="C548" s="99"/>
      <c r="D548" s="28"/>
    </row>
    <row r="549" spans="1:4" s="94" customFormat="1" x14ac:dyDescent="0.25">
      <c r="A549" s="98"/>
      <c r="B549" s="99"/>
      <c r="C549" s="99"/>
      <c r="D549" s="28"/>
    </row>
    <row r="550" spans="1:4" s="94" customFormat="1" x14ac:dyDescent="0.25">
      <c r="A550" s="98"/>
      <c r="B550" s="99"/>
      <c r="C550" s="99"/>
      <c r="D550" s="28"/>
    </row>
    <row r="551" spans="1:4" s="94" customFormat="1" x14ac:dyDescent="0.25">
      <c r="A551" s="98"/>
      <c r="B551" s="99"/>
      <c r="C551" s="99"/>
      <c r="D551" s="28"/>
    </row>
    <row r="552" spans="1:4" s="94" customFormat="1" x14ac:dyDescent="0.25">
      <c r="A552" s="98"/>
      <c r="B552" s="99"/>
      <c r="C552" s="99"/>
      <c r="D552" s="28"/>
    </row>
    <row r="553" spans="1:4" s="94" customFormat="1" x14ac:dyDescent="0.25">
      <c r="A553" s="98"/>
      <c r="B553" s="99"/>
      <c r="C553" s="99"/>
      <c r="D553" s="28"/>
    </row>
    <row r="554" spans="1:4" s="94" customFormat="1" x14ac:dyDescent="0.25">
      <c r="A554" s="98"/>
      <c r="B554" s="99"/>
      <c r="C554" s="99"/>
      <c r="D554" s="28"/>
    </row>
    <row r="555" spans="1:4" s="94" customFormat="1" x14ac:dyDescent="0.25">
      <c r="A555" s="98"/>
      <c r="B555" s="99"/>
      <c r="C555" s="99"/>
      <c r="D555" s="28"/>
    </row>
    <row r="556" spans="1:4" s="94" customFormat="1" x14ac:dyDescent="0.25">
      <c r="A556" s="98"/>
      <c r="B556" s="99"/>
      <c r="C556" s="99"/>
      <c r="D556" s="28"/>
    </row>
    <row r="557" spans="1:4" s="94" customFormat="1" x14ac:dyDescent="0.25">
      <c r="A557" s="98"/>
      <c r="B557" s="99"/>
      <c r="C557" s="99"/>
      <c r="D557" s="28"/>
    </row>
    <row r="558" spans="1:4" s="94" customFormat="1" x14ac:dyDescent="0.25">
      <c r="A558" s="98"/>
      <c r="B558" s="99"/>
      <c r="C558" s="99"/>
      <c r="D558" s="28"/>
    </row>
    <row r="559" spans="1:4" s="94" customFormat="1" x14ac:dyDescent="0.25">
      <c r="A559" s="98"/>
      <c r="B559" s="99"/>
      <c r="C559" s="99"/>
      <c r="D559" s="28"/>
    </row>
    <row r="560" spans="1:4" s="94" customFormat="1" x14ac:dyDescent="0.25">
      <c r="A560" s="98"/>
      <c r="B560" s="99"/>
      <c r="C560" s="99"/>
      <c r="D560" s="28"/>
    </row>
    <row r="561" spans="1:4" s="94" customFormat="1" x14ac:dyDescent="0.25">
      <c r="A561" s="98"/>
      <c r="B561" s="99"/>
      <c r="C561" s="99"/>
      <c r="D561" s="28"/>
    </row>
    <row r="562" spans="1:4" s="94" customFormat="1" x14ac:dyDescent="0.25">
      <c r="A562" s="98"/>
      <c r="B562" s="99"/>
      <c r="C562" s="99"/>
      <c r="D562" s="28"/>
    </row>
    <row r="563" spans="1:4" s="94" customFormat="1" x14ac:dyDescent="0.25">
      <c r="A563" s="98"/>
      <c r="B563" s="99"/>
      <c r="C563" s="99"/>
      <c r="D563" s="28"/>
    </row>
    <row r="564" spans="1:4" s="94" customFormat="1" x14ac:dyDescent="0.25">
      <c r="A564" s="98"/>
      <c r="B564" s="99"/>
      <c r="C564" s="99"/>
      <c r="D564" s="28"/>
    </row>
    <row r="565" spans="1:4" s="94" customFormat="1" x14ac:dyDescent="0.25">
      <c r="A565" s="98"/>
      <c r="B565" s="99"/>
      <c r="C565" s="99"/>
      <c r="D565" s="28"/>
    </row>
    <row r="566" spans="1:4" s="94" customFormat="1" x14ac:dyDescent="0.25">
      <c r="A566" s="98"/>
      <c r="B566" s="99"/>
      <c r="C566" s="99"/>
      <c r="D566" s="28"/>
    </row>
    <row r="567" spans="1:4" s="94" customFormat="1" x14ac:dyDescent="0.25">
      <c r="A567" s="98"/>
      <c r="B567" s="99"/>
      <c r="C567" s="99"/>
      <c r="D567" s="28"/>
    </row>
    <row r="568" spans="1:4" s="94" customFormat="1" x14ac:dyDescent="0.25">
      <c r="A568" s="98"/>
      <c r="B568" s="99"/>
      <c r="C568" s="99"/>
      <c r="D568" s="28"/>
    </row>
    <row r="569" spans="1:4" s="94" customFormat="1" ht="44.25" customHeight="1" x14ac:dyDescent="0.25">
      <c r="A569" s="98"/>
      <c r="B569" s="99"/>
      <c r="C569" s="99"/>
      <c r="D569" s="28"/>
    </row>
    <row r="570" spans="1:4" s="94" customFormat="1" x14ac:dyDescent="0.25">
      <c r="A570" s="98"/>
      <c r="B570" s="99"/>
      <c r="C570" s="99"/>
      <c r="D570" s="28"/>
    </row>
    <row r="571" spans="1:4" s="94" customFormat="1" x14ac:dyDescent="0.25">
      <c r="A571" s="98"/>
      <c r="B571" s="99"/>
      <c r="C571" s="99"/>
      <c r="D571" s="28"/>
    </row>
    <row r="572" spans="1:4" s="94" customFormat="1" x14ac:dyDescent="0.25">
      <c r="A572" s="98"/>
      <c r="B572" s="99"/>
      <c r="C572" s="99"/>
      <c r="D572" s="28"/>
    </row>
    <row r="573" spans="1:4" s="94" customFormat="1" x14ac:dyDescent="0.25">
      <c r="A573" s="98"/>
      <c r="B573" s="99"/>
      <c r="C573" s="99"/>
      <c r="D573" s="28"/>
    </row>
    <row r="574" spans="1:4" s="94" customFormat="1" x14ac:dyDescent="0.25">
      <c r="A574" s="98"/>
      <c r="B574" s="99"/>
      <c r="C574" s="99"/>
      <c r="D574" s="28"/>
    </row>
    <row r="575" spans="1:4" s="94" customFormat="1" x14ac:dyDescent="0.25">
      <c r="A575" s="98"/>
      <c r="B575" s="99"/>
      <c r="C575" s="99"/>
      <c r="D575" s="28"/>
    </row>
    <row r="576" spans="1:4" s="94" customFormat="1" x14ac:dyDescent="0.25">
      <c r="A576" s="98"/>
      <c r="B576" s="99"/>
      <c r="C576" s="99"/>
      <c r="D576" s="28"/>
    </row>
    <row r="577" spans="1:4" s="94" customFormat="1" x14ac:dyDescent="0.25">
      <c r="A577" s="98"/>
      <c r="B577" s="99"/>
      <c r="C577" s="99"/>
      <c r="D577" s="28"/>
    </row>
    <row r="578" spans="1:4" s="94" customFormat="1" x14ac:dyDescent="0.25">
      <c r="A578" s="98"/>
      <c r="B578" s="99"/>
      <c r="C578" s="99"/>
      <c r="D578" s="28"/>
    </row>
    <row r="579" spans="1:4" s="94" customFormat="1" x14ac:dyDescent="0.25">
      <c r="A579" s="98"/>
      <c r="B579" s="99"/>
      <c r="C579" s="99"/>
      <c r="D579" s="28"/>
    </row>
    <row r="580" spans="1:4" s="94" customFormat="1" x14ac:dyDescent="0.25">
      <c r="A580" s="98"/>
      <c r="B580" s="99"/>
      <c r="C580" s="99"/>
      <c r="D580" s="28"/>
    </row>
    <row r="581" spans="1:4" s="94" customFormat="1" x14ac:dyDescent="0.25">
      <c r="A581" s="98"/>
      <c r="B581" s="99"/>
      <c r="C581" s="99"/>
      <c r="D581" s="28"/>
    </row>
    <row r="582" spans="1:4" s="94" customFormat="1" x14ac:dyDescent="0.25">
      <c r="A582" s="98"/>
      <c r="B582" s="99"/>
      <c r="C582" s="99"/>
      <c r="D582" s="28"/>
    </row>
    <row r="583" spans="1:4" s="94" customFormat="1" x14ac:dyDescent="0.25">
      <c r="A583" s="98"/>
      <c r="B583" s="99"/>
      <c r="C583" s="99"/>
      <c r="D583" s="28"/>
    </row>
    <row r="584" spans="1:4" s="94" customFormat="1" x14ac:dyDescent="0.25">
      <c r="A584" s="98"/>
      <c r="B584" s="99"/>
      <c r="C584" s="99"/>
      <c r="D584" s="28"/>
    </row>
    <row r="585" spans="1:4" s="94" customFormat="1" x14ac:dyDescent="0.25">
      <c r="A585" s="98"/>
      <c r="B585" s="99"/>
      <c r="C585" s="99"/>
      <c r="D585" s="28"/>
    </row>
    <row r="586" spans="1:4" s="94" customFormat="1" x14ac:dyDescent="0.25">
      <c r="A586" s="98"/>
      <c r="B586" s="99"/>
      <c r="C586" s="99"/>
      <c r="D586" s="28"/>
    </row>
    <row r="587" spans="1:4" s="94" customFormat="1" x14ac:dyDescent="0.25">
      <c r="A587" s="98"/>
      <c r="B587" s="99"/>
      <c r="C587" s="99"/>
      <c r="D587" s="28"/>
    </row>
    <row r="588" spans="1:4" s="94" customFormat="1" x14ac:dyDescent="0.25">
      <c r="A588" s="98"/>
      <c r="B588" s="99"/>
      <c r="C588" s="99"/>
      <c r="D588" s="28"/>
    </row>
    <row r="589" spans="1:4" s="94" customFormat="1" x14ac:dyDescent="0.25">
      <c r="A589" s="98"/>
      <c r="B589" s="99"/>
      <c r="C589" s="99"/>
      <c r="D589" s="28"/>
    </row>
    <row r="590" spans="1:4" s="94" customFormat="1" x14ac:dyDescent="0.25">
      <c r="A590" s="98"/>
      <c r="B590" s="99"/>
      <c r="C590" s="99"/>
      <c r="D590" s="28"/>
    </row>
    <row r="591" spans="1:4" s="96" customFormat="1" x14ac:dyDescent="0.25">
      <c r="A591" s="98"/>
      <c r="B591" s="99"/>
      <c r="C591" s="99"/>
      <c r="D591" s="28"/>
    </row>
    <row r="592" spans="1:4" x14ac:dyDescent="0.25">
      <c r="A592" s="98"/>
      <c r="B592" s="99"/>
      <c r="C592" s="99"/>
      <c r="D592" s="28"/>
    </row>
    <row r="593" spans="1:4" x14ac:dyDescent="0.25">
      <c r="A593" s="98"/>
      <c r="B593" s="99"/>
      <c r="C593" s="99"/>
      <c r="D593" s="28"/>
    </row>
    <row r="594" spans="1:4" x14ac:dyDescent="0.25">
      <c r="A594" s="98"/>
      <c r="B594" s="99"/>
      <c r="C594" s="99"/>
      <c r="D594" s="28"/>
    </row>
    <row r="595" spans="1:4" x14ac:dyDescent="0.25">
      <c r="A595" s="98"/>
      <c r="B595" s="99"/>
      <c r="C595" s="99"/>
      <c r="D595" s="28"/>
    </row>
    <row r="596" spans="1:4" x14ac:dyDescent="0.25">
      <c r="A596" s="98"/>
      <c r="B596" s="99"/>
      <c r="C596" s="99"/>
      <c r="D596" s="28"/>
    </row>
    <row r="597" spans="1:4" x14ac:dyDescent="0.25">
      <c r="A597" s="98"/>
      <c r="B597" s="99"/>
      <c r="C597" s="99"/>
      <c r="D597" s="28"/>
    </row>
    <row r="598" spans="1:4" x14ac:dyDescent="0.25">
      <c r="A598" s="98"/>
      <c r="B598" s="99"/>
      <c r="C598" s="99"/>
      <c r="D598" s="28"/>
    </row>
    <row r="599" spans="1:4" x14ac:dyDescent="0.25">
      <c r="A599" s="98"/>
      <c r="B599" s="99"/>
      <c r="C599" s="99"/>
      <c r="D599" s="28"/>
    </row>
    <row r="600" spans="1:4" x14ac:dyDescent="0.25">
      <c r="A600" s="98"/>
      <c r="B600" s="99"/>
      <c r="C600" s="99"/>
      <c r="D600" s="28"/>
    </row>
    <row r="601" spans="1:4" x14ac:dyDescent="0.25">
      <c r="A601" s="98"/>
      <c r="B601" s="99"/>
      <c r="C601" s="99"/>
      <c r="D601" s="28"/>
    </row>
    <row r="602" spans="1:4" x14ac:dyDescent="0.25">
      <c r="A602" s="98"/>
      <c r="B602" s="99"/>
      <c r="C602" s="99"/>
      <c r="D602" s="28"/>
    </row>
    <row r="603" spans="1:4" x14ac:dyDescent="0.25">
      <c r="A603" s="98"/>
      <c r="B603" s="99"/>
      <c r="C603" s="99"/>
      <c r="D603" s="28"/>
    </row>
    <row r="604" spans="1:4" x14ac:dyDescent="0.25">
      <c r="A604" s="98"/>
      <c r="B604" s="99"/>
      <c r="C604" s="99"/>
      <c r="D604" s="28"/>
    </row>
    <row r="605" spans="1:4" x14ac:dyDescent="0.25">
      <c r="A605" s="98"/>
      <c r="B605" s="99"/>
      <c r="C605" s="99"/>
      <c r="D605" s="28"/>
    </row>
    <row r="606" spans="1:4" x14ac:dyDescent="0.25">
      <c r="A606" s="98"/>
      <c r="B606" s="99"/>
      <c r="C606" s="99"/>
      <c r="D606" s="28"/>
    </row>
    <row r="607" spans="1:4" x14ac:dyDescent="0.25">
      <c r="A607" s="98"/>
      <c r="B607" s="99"/>
      <c r="C607" s="99"/>
      <c r="D607" s="28"/>
    </row>
    <row r="608" spans="1:4" x14ac:dyDescent="0.25">
      <c r="A608" s="98"/>
      <c r="B608" s="99"/>
      <c r="C608" s="99"/>
      <c r="D608" s="28"/>
    </row>
    <row r="609" spans="1:4" x14ac:dyDescent="0.25">
      <c r="A609" s="98"/>
      <c r="B609" s="99"/>
      <c r="C609" s="99"/>
      <c r="D609" s="28"/>
    </row>
    <row r="610" spans="1:4" x14ac:dyDescent="0.25">
      <c r="A610" s="98"/>
      <c r="B610" s="99"/>
      <c r="C610" s="99"/>
      <c r="D610" s="28"/>
    </row>
    <row r="611" spans="1:4" x14ac:dyDescent="0.25">
      <c r="A611" s="98"/>
      <c r="B611" s="99"/>
      <c r="C611" s="99"/>
      <c r="D611" s="28"/>
    </row>
    <row r="612" spans="1:4" x14ac:dyDescent="0.25">
      <c r="A612" s="98"/>
      <c r="B612" s="99"/>
      <c r="C612" s="99"/>
      <c r="D612" s="28"/>
    </row>
    <row r="613" spans="1:4" x14ac:dyDescent="0.25">
      <c r="A613" s="98"/>
      <c r="B613" s="99"/>
      <c r="C613" s="99"/>
      <c r="D613" s="28"/>
    </row>
    <row r="614" spans="1:4" x14ac:dyDescent="0.25">
      <c r="A614" s="98"/>
      <c r="B614" s="99"/>
      <c r="C614" s="99"/>
      <c r="D614" s="28"/>
    </row>
    <row r="615" spans="1:4" x14ac:dyDescent="0.25">
      <c r="A615" s="98"/>
      <c r="B615" s="99"/>
      <c r="C615" s="99"/>
      <c r="D615" s="28"/>
    </row>
    <row r="616" spans="1:4" x14ac:dyDescent="0.25">
      <c r="A616" s="98"/>
      <c r="B616" s="99"/>
      <c r="C616" s="99"/>
      <c r="D616" s="28"/>
    </row>
    <row r="617" spans="1:4" x14ac:dyDescent="0.25">
      <c r="A617" s="98"/>
      <c r="B617" s="99"/>
      <c r="C617" s="99"/>
      <c r="D617" s="28"/>
    </row>
    <row r="618" spans="1:4" x14ac:dyDescent="0.25">
      <c r="A618" s="98"/>
      <c r="B618" s="99"/>
      <c r="C618" s="99"/>
      <c r="D618" s="28"/>
    </row>
    <row r="619" spans="1:4" x14ac:dyDescent="0.25">
      <c r="A619" s="98"/>
      <c r="B619" s="99"/>
      <c r="C619" s="99"/>
      <c r="D619" s="28"/>
    </row>
    <row r="620" spans="1:4" x14ac:dyDescent="0.25">
      <c r="A620" s="98"/>
      <c r="B620" s="99"/>
      <c r="C620" s="99"/>
      <c r="D620" s="28"/>
    </row>
    <row r="621" spans="1:4" x14ac:dyDescent="0.25">
      <c r="A621" s="98"/>
      <c r="B621" s="99"/>
      <c r="C621" s="99"/>
      <c r="D621" s="28"/>
    </row>
    <row r="622" spans="1:4" x14ac:dyDescent="0.25">
      <c r="A622" s="98"/>
      <c r="B622" s="99"/>
      <c r="C622" s="99"/>
      <c r="D622" s="28"/>
    </row>
    <row r="623" spans="1:4" x14ac:dyDescent="0.25">
      <c r="A623" s="98"/>
      <c r="B623" s="99"/>
      <c r="C623" s="99"/>
      <c r="D623" s="28"/>
    </row>
    <row r="624" spans="1:4" x14ac:dyDescent="0.25">
      <c r="A624" s="98"/>
      <c r="B624" s="99"/>
      <c r="C624" s="99"/>
      <c r="D624" s="28"/>
    </row>
    <row r="625" spans="1:4" x14ac:dyDescent="0.25">
      <c r="A625" s="98"/>
      <c r="B625" s="99"/>
      <c r="C625" s="99"/>
      <c r="D625" s="28"/>
    </row>
    <row r="626" spans="1:4" x14ac:dyDescent="0.25">
      <c r="A626" s="98"/>
      <c r="B626" s="99"/>
      <c r="C626" s="99"/>
      <c r="D626" s="28"/>
    </row>
    <row r="627" spans="1:4" x14ac:dyDescent="0.25">
      <c r="A627" s="98"/>
      <c r="B627" s="99"/>
      <c r="C627" s="99"/>
      <c r="D627" s="28"/>
    </row>
    <row r="628" spans="1:4" x14ac:dyDescent="0.25">
      <c r="A628" s="98"/>
      <c r="B628" s="99"/>
      <c r="C628" s="99"/>
      <c r="D628" s="28"/>
    </row>
    <row r="629" spans="1:4" x14ac:dyDescent="0.25">
      <c r="A629" s="98"/>
      <c r="B629" s="99"/>
      <c r="C629" s="99"/>
      <c r="D629" s="28"/>
    </row>
    <row r="630" spans="1:4" x14ac:dyDescent="0.25">
      <c r="A630" s="98"/>
      <c r="B630" s="99"/>
      <c r="C630" s="99"/>
      <c r="D630" s="28"/>
    </row>
    <row r="631" spans="1:4" x14ac:dyDescent="0.25">
      <c r="A631" s="98"/>
      <c r="B631" s="99"/>
      <c r="C631" s="99"/>
      <c r="D631" s="28"/>
    </row>
    <row r="632" spans="1:4" x14ac:dyDescent="0.25">
      <c r="A632" s="98"/>
      <c r="B632" s="99"/>
      <c r="C632" s="99"/>
      <c r="D632" s="28"/>
    </row>
    <row r="633" spans="1:4" x14ac:dyDescent="0.25">
      <c r="A633" s="98"/>
      <c r="B633" s="99"/>
      <c r="C633" s="99"/>
      <c r="D633" s="28"/>
    </row>
    <row r="634" spans="1:4" x14ac:dyDescent="0.25">
      <c r="A634" s="98"/>
      <c r="B634" s="99"/>
      <c r="C634" s="99"/>
      <c r="D634" s="28"/>
    </row>
    <row r="635" spans="1:4" x14ac:dyDescent="0.25">
      <c r="A635" s="98"/>
      <c r="B635" s="99"/>
      <c r="C635" s="99"/>
      <c r="D635" s="28"/>
    </row>
    <row r="636" spans="1:4" x14ac:dyDescent="0.25">
      <c r="A636" s="98"/>
      <c r="B636" s="99"/>
      <c r="C636" s="99"/>
      <c r="D636" s="28"/>
    </row>
    <row r="637" spans="1:4" x14ac:dyDescent="0.25">
      <c r="A637" s="98"/>
      <c r="B637" s="99"/>
      <c r="C637" s="99"/>
      <c r="D637" s="28"/>
    </row>
    <row r="638" spans="1:4" x14ac:dyDescent="0.25">
      <c r="A638" s="98"/>
      <c r="B638" s="99"/>
      <c r="C638" s="99"/>
      <c r="D638" s="28"/>
    </row>
    <row r="639" spans="1:4" x14ac:dyDescent="0.25">
      <c r="A639" s="98"/>
      <c r="B639" s="99"/>
      <c r="C639" s="99"/>
      <c r="D639" s="28"/>
    </row>
    <row r="640" spans="1:4" x14ac:dyDescent="0.25">
      <c r="A640" s="98"/>
      <c r="B640" s="99"/>
      <c r="C640" s="99"/>
      <c r="D640" s="28"/>
    </row>
    <row r="641" spans="1:4" x14ac:dyDescent="0.25">
      <c r="A641" s="98"/>
      <c r="B641" s="99"/>
      <c r="C641" s="99"/>
      <c r="D641" s="28"/>
    </row>
    <row r="642" spans="1:4" x14ac:dyDescent="0.25">
      <c r="A642" s="98"/>
      <c r="B642" s="99"/>
      <c r="C642" s="99"/>
      <c r="D642" s="28"/>
    </row>
    <row r="643" spans="1:4" x14ac:dyDescent="0.25">
      <c r="A643" s="98"/>
      <c r="B643" s="99"/>
      <c r="C643" s="99"/>
      <c r="D643" s="28"/>
    </row>
    <row r="644" spans="1:4" x14ac:dyDescent="0.25">
      <c r="A644" s="98"/>
      <c r="B644" s="99"/>
      <c r="C644" s="99"/>
      <c r="D644" s="28"/>
    </row>
    <row r="645" spans="1:4" x14ac:dyDescent="0.25">
      <c r="A645" s="98"/>
      <c r="B645" s="99"/>
      <c r="C645" s="99"/>
      <c r="D645" s="28"/>
    </row>
    <row r="646" spans="1:4" x14ac:dyDescent="0.25">
      <c r="A646" s="98"/>
      <c r="B646" s="99"/>
      <c r="C646" s="99"/>
      <c r="D646" s="28"/>
    </row>
    <row r="647" spans="1:4" x14ac:dyDescent="0.25">
      <c r="A647" s="98"/>
      <c r="B647" s="99"/>
      <c r="C647" s="99"/>
      <c r="D647" s="28"/>
    </row>
    <row r="648" spans="1:4" x14ac:dyDescent="0.25">
      <c r="A648" s="98"/>
      <c r="B648" s="99"/>
      <c r="C648" s="99"/>
      <c r="D648" s="28"/>
    </row>
    <row r="649" spans="1:4" x14ac:dyDescent="0.25">
      <c r="A649" s="98"/>
      <c r="B649" s="99"/>
      <c r="C649" s="99"/>
      <c r="D649" s="28"/>
    </row>
    <row r="650" spans="1:4" x14ac:dyDescent="0.25">
      <c r="A650" s="98"/>
      <c r="B650" s="99"/>
      <c r="C650" s="99"/>
      <c r="D650" s="28"/>
    </row>
    <row r="651" spans="1:4" x14ac:dyDescent="0.25">
      <c r="A651" s="98"/>
      <c r="B651" s="99"/>
      <c r="C651" s="99"/>
      <c r="D651" s="28"/>
    </row>
    <row r="652" spans="1:4" x14ac:dyDescent="0.25">
      <c r="A652" s="98"/>
      <c r="B652" s="99"/>
      <c r="C652" s="99"/>
      <c r="D652" s="28"/>
    </row>
    <row r="653" spans="1:4" x14ac:dyDescent="0.25">
      <c r="A653" s="98"/>
      <c r="B653" s="99"/>
      <c r="C653" s="99"/>
      <c r="D653" s="28"/>
    </row>
    <row r="654" spans="1:4" x14ac:dyDescent="0.25">
      <c r="A654" s="98"/>
      <c r="B654" s="99"/>
      <c r="C654" s="99"/>
      <c r="D654" s="28"/>
    </row>
    <row r="655" spans="1:4" x14ac:dyDescent="0.25">
      <c r="A655" s="98"/>
      <c r="B655" s="99"/>
      <c r="C655" s="99"/>
      <c r="D655" s="28"/>
    </row>
    <row r="656" spans="1:4" x14ac:dyDescent="0.25">
      <c r="A656" s="98"/>
      <c r="B656" s="99"/>
      <c r="C656" s="99"/>
      <c r="D656" s="28"/>
    </row>
    <row r="657" spans="1:4" x14ac:dyDescent="0.25">
      <c r="A657" s="98"/>
      <c r="B657" s="99"/>
      <c r="C657" s="99"/>
      <c r="D657" s="28"/>
    </row>
    <row r="658" spans="1:4" x14ac:dyDescent="0.25">
      <c r="A658" s="98"/>
      <c r="B658" s="99"/>
      <c r="C658" s="99"/>
      <c r="D658" s="28"/>
    </row>
    <row r="659" spans="1:4" x14ac:dyDescent="0.25">
      <c r="A659" s="98"/>
      <c r="B659" s="99"/>
      <c r="C659" s="99"/>
      <c r="D659" s="28"/>
    </row>
    <row r="660" spans="1:4" x14ac:dyDescent="0.25">
      <c r="A660" s="98"/>
      <c r="B660" s="99"/>
      <c r="C660" s="99"/>
      <c r="D660" s="28"/>
    </row>
    <row r="661" spans="1:4" x14ac:dyDescent="0.25">
      <c r="A661" s="98"/>
      <c r="B661" s="99"/>
      <c r="C661" s="99"/>
      <c r="D661" s="28"/>
    </row>
    <row r="662" spans="1:4" x14ac:dyDescent="0.25">
      <c r="A662" s="98"/>
      <c r="B662" s="99"/>
      <c r="C662" s="99"/>
      <c r="D662" s="28"/>
    </row>
    <row r="663" spans="1:4" x14ac:dyDescent="0.25">
      <c r="A663" s="98"/>
      <c r="B663" s="99"/>
      <c r="C663" s="99"/>
      <c r="D663" s="28"/>
    </row>
    <row r="664" spans="1:4" x14ac:dyDescent="0.25">
      <c r="A664" s="98"/>
      <c r="B664" s="99"/>
      <c r="C664" s="99"/>
      <c r="D664" s="28"/>
    </row>
    <row r="665" spans="1:4" x14ac:dyDescent="0.25">
      <c r="A665" s="98"/>
      <c r="B665" s="99"/>
      <c r="C665" s="99"/>
      <c r="D665" s="28"/>
    </row>
    <row r="666" spans="1:4" x14ac:dyDescent="0.25">
      <c r="A666" s="98"/>
      <c r="B666" s="99"/>
      <c r="C666" s="99"/>
      <c r="D666" s="28"/>
    </row>
    <row r="667" spans="1:4" x14ac:dyDescent="0.25">
      <c r="A667" s="98"/>
      <c r="B667" s="99"/>
      <c r="C667" s="99"/>
      <c r="D667" s="28"/>
    </row>
    <row r="668" spans="1:4" x14ac:dyDescent="0.25">
      <c r="A668" s="98"/>
      <c r="B668" s="99"/>
      <c r="C668" s="99"/>
      <c r="D668" s="28"/>
    </row>
    <row r="669" spans="1:4" x14ac:dyDescent="0.25">
      <c r="A669" s="98"/>
      <c r="B669" s="99"/>
      <c r="C669" s="99"/>
      <c r="D669" s="28"/>
    </row>
    <row r="670" spans="1:4" x14ac:dyDescent="0.25">
      <c r="A670" s="98"/>
      <c r="B670" s="99"/>
      <c r="C670" s="99"/>
      <c r="D670" s="28"/>
    </row>
    <row r="671" spans="1:4" x14ac:dyDescent="0.25">
      <c r="A671" s="98"/>
      <c r="B671" s="99"/>
      <c r="C671" s="99"/>
      <c r="D671" s="28"/>
    </row>
    <row r="672" spans="1:4" x14ac:dyDescent="0.25">
      <c r="A672" s="98"/>
      <c r="B672" s="99"/>
      <c r="C672" s="99"/>
      <c r="D672" s="28"/>
    </row>
    <row r="673" spans="1:4" x14ac:dyDescent="0.25">
      <c r="A673" s="98"/>
      <c r="B673" s="99"/>
      <c r="C673" s="99"/>
      <c r="D673" s="28"/>
    </row>
    <row r="674" spans="1:4" x14ac:dyDescent="0.25">
      <c r="A674" s="98"/>
      <c r="B674" s="99"/>
      <c r="C674" s="99"/>
      <c r="D674" s="28"/>
    </row>
    <row r="675" spans="1:4" x14ac:dyDescent="0.25">
      <c r="A675" s="98"/>
      <c r="B675" s="99"/>
      <c r="C675" s="99"/>
      <c r="D675" s="28"/>
    </row>
    <row r="676" spans="1:4" x14ac:dyDescent="0.25">
      <c r="A676" s="98"/>
      <c r="B676" s="99"/>
      <c r="C676" s="99"/>
      <c r="D676" s="28"/>
    </row>
    <row r="677" spans="1:4" x14ac:dyDescent="0.25">
      <c r="A677" s="98"/>
      <c r="B677" s="99"/>
      <c r="C677" s="99"/>
      <c r="D677" s="28"/>
    </row>
    <row r="678" spans="1:4" x14ac:dyDescent="0.25">
      <c r="A678" s="98"/>
      <c r="B678" s="99"/>
      <c r="C678" s="99"/>
      <c r="D678" s="28"/>
    </row>
    <row r="679" spans="1:4" x14ac:dyDescent="0.25">
      <c r="A679" s="98"/>
      <c r="B679" s="99"/>
      <c r="C679" s="99"/>
      <c r="D679" s="28"/>
    </row>
    <row r="680" spans="1:4" x14ac:dyDescent="0.25">
      <c r="A680" s="98"/>
      <c r="B680" s="99"/>
      <c r="C680" s="99"/>
      <c r="D680" s="28"/>
    </row>
    <row r="681" spans="1:4" x14ac:dyDescent="0.25">
      <c r="A681" s="98"/>
      <c r="B681" s="99"/>
      <c r="C681" s="99"/>
      <c r="D681" s="28"/>
    </row>
    <row r="682" spans="1:4" x14ac:dyDescent="0.25">
      <c r="A682" s="98"/>
      <c r="B682" s="99"/>
      <c r="C682" s="99"/>
      <c r="D682" s="28"/>
    </row>
    <row r="683" spans="1:4" x14ac:dyDescent="0.25">
      <c r="A683" s="98"/>
      <c r="B683" s="99"/>
      <c r="C683" s="99"/>
      <c r="D683" s="28"/>
    </row>
    <row r="684" spans="1:4" x14ac:dyDescent="0.25">
      <c r="A684" s="98"/>
      <c r="B684" s="99"/>
      <c r="C684" s="99"/>
      <c r="D684" s="28"/>
    </row>
    <row r="685" spans="1:4" x14ac:dyDescent="0.25">
      <c r="A685" s="98"/>
      <c r="B685" s="99"/>
      <c r="C685" s="99"/>
      <c r="D685" s="28"/>
    </row>
    <row r="686" spans="1:4" x14ac:dyDescent="0.25">
      <c r="A686" s="98"/>
      <c r="B686" s="99"/>
      <c r="C686" s="99"/>
      <c r="D686" s="28"/>
    </row>
    <row r="687" spans="1:4" x14ac:dyDescent="0.25">
      <c r="A687" s="98"/>
      <c r="B687" s="99"/>
      <c r="C687" s="99"/>
      <c r="D687" s="28"/>
    </row>
    <row r="688" spans="1:4" x14ac:dyDescent="0.25">
      <c r="A688" s="98"/>
      <c r="B688" s="99"/>
      <c r="C688" s="99"/>
      <c r="D688" s="28"/>
    </row>
    <row r="689" spans="1:4" x14ac:dyDescent="0.25">
      <c r="A689" s="98"/>
      <c r="B689" s="99"/>
      <c r="C689" s="99"/>
      <c r="D689" s="28"/>
    </row>
    <row r="690" spans="1:4" x14ac:dyDescent="0.25">
      <c r="A690" s="98"/>
      <c r="B690" s="99"/>
      <c r="C690" s="99"/>
      <c r="D690" s="28"/>
    </row>
    <row r="691" spans="1:4" x14ac:dyDescent="0.25">
      <c r="A691" s="98"/>
      <c r="B691" s="99"/>
      <c r="C691" s="99"/>
      <c r="D691" s="28"/>
    </row>
    <row r="692" spans="1:4" x14ac:dyDescent="0.25">
      <c r="A692" s="98"/>
      <c r="B692" s="99"/>
      <c r="C692" s="99"/>
      <c r="D692" s="28"/>
    </row>
    <row r="693" spans="1:4" x14ac:dyDescent="0.25">
      <c r="A693" s="98"/>
      <c r="B693" s="99"/>
      <c r="C693" s="99"/>
      <c r="D693" s="28"/>
    </row>
    <row r="694" spans="1:4" x14ac:dyDescent="0.25">
      <c r="A694" s="98"/>
      <c r="B694" s="99"/>
      <c r="C694" s="99"/>
      <c r="D694" s="28"/>
    </row>
    <row r="695" spans="1:4" x14ac:dyDescent="0.25">
      <c r="A695" s="98"/>
      <c r="B695" s="99"/>
      <c r="C695" s="99"/>
      <c r="D695" s="28"/>
    </row>
    <row r="696" spans="1:4" x14ac:dyDescent="0.25">
      <c r="A696" s="98"/>
      <c r="B696" s="99"/>
      <c r="C696" s="99"/>
      <c r="D696" s="28"/>
    </row>
    <row r="697" spans="1:4" x14ac:dyDescent="0.25">
      <c r="A697" s="98"/>
      <c r="B697" s="99"/>
      <c r="C697" s="99"/>
      <c r="D697" s="28"/>
    </row>
    <row r="698" spans="1:4" x14ac:dyDescent="0.25">
      <c r="A698" s="98"/>
      <c r="B698" s="99"/>
      <c r="C698" s="99"/>
      <c r="D698" s="28"/>
    </row>
    <row r="699" spans="1:4" x14ac:dyDescent="0.25">
      <c r="A699" s="98"/>
      <c r="B699" s="99"/>
      <c r="C699" s="99"/>
      <c r="D699" s="28"/>
    </row>
    <row r="700" spans="1:4" x14ac:dyDescent="0.25">
      <c r="A700" s="98"/>
      <c r="B700" s="99"/>
      <c r="C700" s="99"/>
      <c r="D700" s="28"/>
    </row>
    <row r="701" spans="1:4" x14ac:dyDescent="0.25">
      <c r="A701" s="98"/>
      <c r="B701" s="99"/>
      <c r="C701" s="99"/>
      <c r="D701" s="28"/>
    </row>
    <row r="702" spans="1:4" x14ac:dyDescent="0.25">
      <c r="A702" s="98"/>
      <c r="B702" s="99"/>
      <c r="C702" s="99"/>
      <c r="D702" s="28"/>
    </row>
    <row r="703" spans="1:4" x14ac:dyDescent="0.25">
      <c r="A703" s="98"/>
      <c r="B703" s="99"/>
      <c r="C703" s="99"/>
      <c r="D703" s="28"/>
    </row>
    <row r="704" spans="1:4" x14ac:dyDescent="0.25">
      <c r="A704" s="98"/>
      <c r="B704" s="99"/>
      <c r="C704" s="99"/>
      <c r="D704" s="28"/>
    </row>
    <row r="705" spans="1:4" x14ac:dyDescent="0.25">
      <c r="A705" s="98"/>
      <c r="B705" s="99"/>
      <c r="C705" s="99"/>
      <c r="D705" s="28"/>
    </row>
    <row r="706" spans="1:4" x14ac:dyDescent="0.25">
      <c r="A706" s="98"/>
      <c r="B706" s="99"/>
      <c r="C706" s="99"/>
      <c r="D706" s="28"/>
    </row>
    <row r="707" spans="1:4" x14ac:dyDescent="0.25">
      <c r="A707" s="98"/>
      <c r="B707" s="99"/>
      <c r="C707" s="99"/>
      <c r="D707" s="28"/>
    </row>
  </sheetData>
  <sheetProtection algorithmName="SHA-512" hashValue="9gX3squc+qeqNOijfLWRJAVD5uzkh7mE9isQUHpBjVPB1LHFMt5ClVejd6gsHstrLr4N7hyv2py/njtcwdfvNg==" saltValue="tfnnG5M6t0x84BnHNtf6MQ==" spinCount="100000" sheet="1" objects="1" scenarios="1"/>
  <mergeCells count="154">
    <mergeCell ref="A7:B7"/>
    <mergeCell ref="A8:B8"/>
    <mergeCell ref="A9:B9"/>
    <mergeCell ref="A10:B10"/>
    <mergeCell ref="A11:B11"/>
    <mergeCell ref="A12:B12"/>
    <mergeCell ref="A1:B1"/>
    <mergeCell ref="A2:B2"/>
    <mergeCell ref="A3:B3"/>
    <mergeCell ref="A4:B4"/>
    <mergeCell ref="A5:B5"/>
    <mergeCell ref="A6:B6"/>
    <mergeCell ref="A19:B19"/>
    <mergeCell ref="A20:B20"/>
    <mergeCell ref="A21:B21"/>
    <mergeCell ref="A22:B22"/>
    <mergeCell ref="A23:B23"/>
    <mergeCell ref="A25:B25"/>
    <mergeCell ref="A13:B13"/>
    <mergeCell ref="A14:B14"/>
    <mergeCell ref="A15:B15"/>
    <mergeCell ref="A16:B16"/>
    <mergeCell ref="A17:B17"/>
    <mergeCell ref="A18:D18"/>
    <mergeCell ref="A26:B27"/>
    <mergeCell ref="A28:B28"/>
    <mergeCell ref="A29:B30"/>
    <mergeCell ref="A31:A66"/>
    <mergeCell ref="B33:B34"/>
    <mergeCell ref="B35:B36"/>
    <mergeCell ref="B37:B38"/>
    <mergeCell ref="B39:B40"/>
    <mergeCell ref="B41:B42"/>
    <mergeCell ref="B43:B44"/>
    <mergeCell ref="B59:B60"/>
    <mergeCell ref="B61:B62"/>
    <mergeCell ref="B63:B64"/>
    <mergeCell ref="B65:B66"/>
    <mergeCell ref="A67:A72"/>
    <mergeCell ref="A73:A76"/>
    <mergeCell ref="B46:B47"/>
    <mergeCell ref="B48:B49"/>
    <mergeCell ref="B50:B51"/>
    <mergeCell ref="B52:B53"/>
    <mergeCell ref="B54:B55"/>
    <mergeCell ref="B57:B58"/>
    <mergeCell ref="A108:A117"/>
    <mergeCell ref="A118:A123"/>
    <mergeCell ref="A124:A138"/>
    <mergeCell ref="A139:A143"/>
    <mergeCell ref="A144:A145"/>
    <mergeCell ref="A146:A151"/>
    <mergeCell ref="A77:B77"/>
    <mergeCell ref="A78:B78"/>
    <mergeCell ref="A79:A81"/>
    <mergeCell ref="A82:A87"/>
    <mergeCell ref="A88:A100"/>
    <mergeCell ref="A101:A107"/>
    <mergeCell ref="B203:B204"/>
    <mergeCell ref="B205:B206"/>
    <mergeCell ref="B207:B208"/>
    <mergeCell ref="B209:B210"/>
    <mergeCell ref="B211:B212"/>
    <mergeCell ref="B213:B214"/>
    <mergeCell ref="A152:A154"/>
    <mergeCell ref="A155:A161"/>
    <mergeCell ref="A162:A190"/>
    <mergeCell ref="A191:D191"/>
    <mergeCell ref="A192:A220"/>
    <mergeCell ref="B193:B194"/>
    <mergeCell ref="B195:B196"/>
    <mergeCell ref="B197:B198"/>
    <mergeCell ref="B199:B200"/>
    <mergeCell ref="B201:B202"/>
    <mergeCell ref="B215:B216"/>
    <mergeCell ref="B217:B218"/>
    <mergeCell ref="B219:B220"/>
    <mergeCell ref="A221:A230"/>
    <mergeCell ref="B221:B222"/>
    <mergeCell ref="B223:B224"/>
    <mergeCell ref="B225:B226"/>
    <mergeCell ref="B227:B228"/>
    <mergeCell ref="B229:B230"/>
    <mergeCell ref="A231:A246"/>
    <mergeCell ref="B231:B232"/>
    <mergeCell ref="B233:B234"/>
    <mergeCell ref="B235:B236"/>
    <mergeCell ref="B237:B238"/>
    <mergeCell ref="B239:B240"/>
    <mergeCell ref="B241:B242"/>
    <mergeCell ref="B243:B244"/>
    <mergeCell ref="B245:B246"/>
    <mergeCell ref="B261:B262"/>
    <mergeCell ref="A259:A270"/>
    <mergeCell ref="B259:B260"/>
    <mergeCell ref="B263:B264"/>
    <mergeCell ref="B265:B266"/>
    <mergeCell ref="B267:B268"/>
    <mergeCell ref="A247:A250"/>
    <mergeCell ref="B247:B248"/>
    <mergeCell ref="B249:B250"/>
    <mergeCell ref="B251:B252"/>
    <mergeCell ref="A251:A258"/>
    <mergeCell ref="B253:B254"/>
    <mergeCell ref="B255:B256"/>
    <mergeCell ref="B257:B258"/>
    <mergeCell ref="A300:A311"/>
    <mergeCell ref="B301:B302"/>
    <mergeCell ref="B304:B305"/>
    <mergeCell ref="B307:B308"/>
    <mergeCell ref="B310:B311"/>
    <mergeCell ref="A312:D312"/>
    <mergeCell ref="A271:A283"/>
    <mergeCell ref="A284:D284"/>
    <mergeCell ref="A285:A299"/>
    <mergeCell ref="B286:B287"/>
    <mergeCell ref="B289:B290"/>
    <mergeCell ref="B292:B293"/>
    <mergeCell ref="B295:B296"/>
    <mergeCell ref="B298:B299"/>
    <mergeCell ref="A364:A378"/>
    <mergeCell ref="A379:A388"/>
    <mergeCell ref="A389:A420"/>
    <mergeCell ref="B401:B402"/>
    <mergeCell ref="B404:B405"/>
    <mergeCell ref="B407:B408"/>
    <mergeCell ref="B410:B411"/>
    <mergeCell ref="B413:B414"/>
    <mergeCell ref="B335:B336"/>
    <mergeCell ref="B337:B338"/>
    <mergeCell ref="B339:B340"/>
    <mergeCell ref="A341:A351"/>
    <mergeCell ref="A352:A361"/>
    <mergeCell ref="A362:A363"/>
    <mergeCell ref="A313:A340"/>
    <mergeCell ref="B314:B315"/>
    <mergeCell ref="B316:B317"/>
    <mergeCell ref="B318:B319"/>
    <mergeCell ref="B321:B322"/>
    <mergeCell ref="B323:B324"/>
    <mergeCell ref="B325:B326"/>
    <mergeCell ref="B328:B329"/>
    <mergeCell ref="B330:B331"/>
    <mergeCell ref="B332:B333"/>
    <mergeCell ref="E509:E512"/>
    <mergeCell ref="A421:A423"/>
    <mergeCell ref="A424:A442"/>
    <mergeCell ref="A443:A446"/>
    <mergeCell ref="A447:A474"/>
    <mergeCell ref="B459:B460"/>
    <mergeCell ref="B462:B463"/>
    <mergeCell ref="B465:B466"/>
    <mergeCell ref="B468:B469"/>
    <mergeCell ref="B471:B472"/>
  </mergeCells>
  <hyperlinks>
    <hyperlink ref="F512" r:id="rId1" xr:uid="{00000000-0004-0000-0100-000000000000}"/>
  </hyperlinks>
  <pageMargins left="3.937007874015748E-2" right="3.937007874015748E-2" top="0.15748031496062992" bottom="0.19685039370078741" header="0.31496062992125984" footer="0.31496062992125984"/>
  <pageSetup paperSize="9" scale="10" orientation="portrait" verticalDpi="0"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100-000000000000}">
          <x14:formula1>
            <xm:f>Лист1!$G$6:$G$7</xm:f>
          </x14:formula1>
          <xm:sqref>D5</xm:sqref>
        </x14:dataValidation>
        <x14:dataValidation type="list" allowBlank="1" showInputMessage="1" showErrorMessage="1" xr:uid="{00000000-0002-0000-0100-000001000000}">
          <x14:formula1>
            <xm:f>Лист1!$C$14:$C$15</xm:f>
          </x14:formula1>
          <xm:sqref>D151 D117</xm:sqref>
        </x14:dataValidation>
        <x14:dataValidation type="list" allowBlank="1" showInputMessage="1" showErrorMessage="1" xr:uid="{00000000-0002-0000-0100-000002000000}">
          <x14:formula1>
            <xm:f>Лист1!$A$1:$A$33</xm:f>
          </x14:formula1>
          <xm:sqref>D2</xm:sqref>
        </x14:dataValidation>
        <x14:dataValidation type="list" allowBlank="1" showInputMessage="1" showErrorMessage="1" xr:uid="{00000000-0002-0000-0100-000003000000}">
          <x14:formula1>
            <xm:f>Лист1!$E$6:$E$8</xm:f>
          </x14:formula1>
          <xm:sqref>D6</xm:sqref>
        </x14:dataValidation>
        <x14:dataValidation type="list" allowBlank="1" showInputMessage="1" showErrorMessage="1" xr:uid="{00000000-0002-0000-0100-000004000000}">
          <x14:formula1>
            <xm:f>Лист1!$C$1:$C$2</xm:f>
          </x14:formula1>
          <xm:sqref>D24 D69:D74 D77:D80 D82:D89 D101:D116 D118:D145 D147:D150 D152:D157 D163:D169 D171:D177 D179:D190 D271:D274 D279 D281:D283 D363 D421:D423 D447 D449:D458 D389 D391:D400 D403 D406 D409 D412 D415:D417 D461 D470 D464 D467 D473:D474</xm:sqref>
        </x14:dataValidation>
        <x14:dataValidation type="list" allowBlank="1" showInputMessage="1" showErrorMessage="1" xr:uid="{00000000-0002-0000-0100-000005000000}">
          <x14:formula1>
            <xm:f>Лист1!$I$10:$I$19</xm:f>
          </x14:formula1>
          <xm:sqref>D75:D76 D81 D276:D278 D425:D428 D430:D432 D434:D437 D439:D446 D419:D420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13"/>
  <sheetViews>
    <sheetView tabSelected="1" topLeftCell="A211" workbookViewId="0">
      <selection activeCell="D7" sqref="D7"/>
    </sheetView>
  </sheetViews>
  <sheetFormatPr defaultRowHeight="15.75" x14ac:dyDescent="0.25"/>
  <cols>
    <col min="1" max="1" width="18.7109375" style="23" customWidth="1"/>
    <col min="2" max="2" width="66.85546875" style="14" customWidth="1"/>
    <col min="3" max="3" width="11.140625" style="24" customWidth="1"/>
    <col min="4" max="4" width="25.5703125" style="19" customWidth="1"/>
    <col min="5" max="34" width="9.140625" style="14" customWidth="1"/>
    <col min="35" max="16384" width="9.140625" style="14"/>
  </cols>
  <sheetData>
    <row r="1" spans="1:7" ht="38.25" customHeight="1" thickBot="1" x14ac:dyDescent="0.3">
      <c r="A1" s="257" t="s">
        <v>1180</v>
      </c>
      <c r="B1" s="257"/>
      <c r="C1" s="257"/>
      <c r="D1" s="258"/>
    </row>
    <row r="2" spans="1:7" s="15" customFormat="1" ht="17.25" customHeight="1" thickBot="1" x14ac:dyDescent="0.3">
      <c r="A2" s="257" t="s">
        <v>1181</v>
      </c>
      <c r="B2" s="257"/>
      <c r="C2" s="257"/>
      <c r="D2" s="258"/>
    </row>
    <row r="3" spans="1:7" ht="21" customHeight="1" thickBot="1" x14ac:dyDescent="0.3">
      <c r="A3" s="257" t="s">
        <v>1182</v>
      </c>
      <c r="B3" s="257"/>
      <c r="C3" s="257"/>
      <c r="D3" s="258"/>
    </row>
    <row r="4" spans="1:7" ht="21" customHeight="1" thickBot="1" x14ac:dyDescent="0.3">
      <c r="A4" s="256" t="s">
        <v>1183</v>
      </c>
      <c r="B4" s="256"/>
      <c r="C4" s="118" t="s">
        <v>840</v>
      </c>
      <c r="D4" s="119" t="str">
        <f>'Форма ДОО'!D2</f>
        <v>г.Ставрополь</v>
      </c>
    </row>
    <row r="5" spans="1:7" ht="21" customHeight="1" thickBot="1" x14ac:dyDescent="0.3">
      <c r="A5" s="256" t="s">
        <v>1184</v>
      </c>
      <c r="B5" s="256"/>
      <c r="C5" s="118"/>
      <c r="D5" s="119" t="str">
        <f>'Форма ДОО'!D4</f>
        <v>МБДОУ   д/с № 70</v>
      </c>
    </row>
    <row r="6" spans="1:7" s="19" customFormat="1" ht="29.25" customHeight="1" thickBot="1" x14ac:dyDescent="0.3">
      <c r="A6" s="16" t="s">
        <v>1185</v>
      </c>
      <c r="B6" s="17" t="s">
        <v>1186</v>
      </c>
      <c r="C6" s="18" t="s">
        <v>1187</v>
      </c>
      <c r="D6" s="119"/>
    </row>
    <row r="7" spans="1:7" ht="31.5" customHeight="1" thickBot="1" x14ac:dyDescent="0.3">
      <c r="A7" s="241" t="s">
        <v>1142</v>
      </c>
      <c r="B7" s="120" t="s">
        <v>1188</v>
      </c>
      <c r="C7" s="121" t="s">
        <v>868</v>
      </c>
      <c r="D7" s="119" t="str">
        <f>'Форма ДОО'!D389</f>
        <v>да</v>
      </c>
      <c r="G7" s="15"/>
    </row>
    <row r="8" spans="1:7" ht="48" thickBot="1" x14ac:dyDescent="0.3">
      <c r="A8" s="254"/>
      <c r="B8" s="120" t="s">
        <v>1143</v>
      </c>
      <c r="C8" s="121" t="s">
        <v>872</v>
      </c>
      <c r="D8" s="119">
        <f>'Форма ДОО'!D390</f>
        <v>100</v>
      </c>
    </row>
    <row r="9" spans="1:7" ht="61.5" customHeight="1" thickBot="1" x14ac:dyDescent="0.3">
      <c r="A9" s="254"/>
      <c r="B9" s="122" t="s">
        <v>1144</v>
      </c>
      <c r="C9" s="121" t="s">
        <v>868</v>
      </c>
      <c r="D9" s="119" t="str">
        <f>'Форма ДОО'!D391</f>
        <v>да</v>
      </c>
    </row>
    <row r="10" spans="1:7" thickBot="1" x14ac:dyDescent="0.3">
      <c r="A10" s="254"/>
      <c r="B10" s="123" t="s">
        <v>1145</v>
      </c>
      <c r="C10" s="121" t="s">
        <v>868</v>
      </c>
      <c r="D10" s="119" t="str">
        <f>'Форма ДОО'!D392</f>
        <v>да</v>
      </c>
    </row>
    <row r="11" spans="1:7" thickBot="1" x14ac:dyDescent="0.3">
      <c r="A11" s="254"/>
      <c r="B11" s="123" t="s">
        <v>1146</v>
      </c>
      <c r="C11" s="121" t="s">
        <v>868</v>
      </c>
      <c r="D11" s="119" t="str">
        <f>'Форма ДОО'!D393</f>
        <v>да</v>
      </c>
    </row>
    <row r="12" spans="1:7" thickBot="1" x14ac:dyDescent="0.3">
      <c r="A12" s="254"/>
      <c r="B12" s="123" t="s">
        <v>1147</v>
      </c>
      <c r="C12" s="121" t="s">
        <v>868</v>
      </c>
      <c r="D12" s="119" t="str">
        <f>'Форма ДОО'!D394</f>
        <v>да</v>
      </c>
    </row>
    <row r="13" spans="1:7" ht="30.75" thickBot="1" x14ac:dyDescent="0.3">
      <c r="A13" s="254"/>
      <c r="B13" s="124" t="s">
        <v>1148</v>
      </c>
      <c r="C13" s="121" t="s">
        <v>868</v>
      </c>
      <c r="D13" s="119" t="str">
        <f>'Форма ДОО'!D395</f>
        <v>да</v>
      </c>
    </row>
    <row r="14" spans="1:7" thickBot="1" x14ac:dyDescent="0.3">
      <c r="A14" s="254"/>
      <c r="B14" s="124" t="s">
        <v>1149</v>
      </c>
      <c r="C14" s="121" t="s">
        <v>868</v>
      </c>
      <c r="D14" s="119" t="str">
        <f>'Форма ДОО'!D396</f>
        <v>да</v>
      </c>
    </row>
    <row r="15" spans="1:7" ht="30.75" thickBot="1" x14ac:dyDescent="0.3">
      <c r="A15" s="254"/>
      <c r="B15" s="124" t="s">
        <v>1150</v>
      </c>
      <c r="C15" s="121" t="s">
        <v>868</v>
      </c>
      <c r="D15" s="119" t="str">
        <f>'Форма ДОО'!D397</f>
        <v>да</v>
      </c>
    </row>
    <row r="16" spans="1:7" ht="59.25" thickBot="1" x14ac:dyDescent="0.3">
      <c r="A16" s="254"/>
      <c r="B16" s="124" t="s">
        <v>1151</v>
      </c>
      <c r="C16" s="121" t="s">
        <v>868</v>
      </c>
      <c r="D16" s="119" t="str">
        <f>'Форма ДОО'!D398</f>
        <v>да</v>
      </c>
    </row>
    <row r="17" spans="1:4" ht="45.75" thickBot="1" x14ac:dyDescent="0.3">
      <c r="A17" s="254"/>
      <c r="B17" s="124" t="s">
        <v>1189</v>
      </c>
      <c r="C17" s="121" t="s">
        <v>868</v>
      </c>
      <c r="D17" s="119" t="str">
        <f>'Форма ДОО'!D399</f>
        <v>да</v>
      </c>
    </row>
    <row r="18" spans="1:4" ht="74.25" thickBot="1" x14ac:dyDescent="0.3">
      <c r="A18" s="254"/>
      <c r="B18" s="124" t="s">
        <v>1152</v>
      </c>
      <c r="C18" s="121" t="s">
        <v>868</v>
      </c>
      <c r="D18" s="119" t="str">
        <f>'Форма ДОО'!D400</f>
        <v>да</v>
      </c>
    </row>
    <row r="19" spans="1:4" thickBot="1" x14ac:dyDescent="0.3">
      <c r="A19" s="254"/>
      <c r="B19" s="251" t="s">
        <v>1153</v>
      </c>
      <c r="C19" s="121" t="s">
        <v>871</v>
      </c>
      <c r="D19" s="119">
        <f>'Форма ДОО'!D401</f>
        <v>359</v>
      </c>
    </row>
    <row r="20" spans="1:4" thickBot="1" x14ac:dyDescent="0.3">
      <c r="A20" s="254"/>
      <c r="B20" s="252"/>
      <c r="C20" s="121" t="s">
        <v>872</v>
      </c>
      <c r="D20" s="119">
        <f>'Форма ДОО'!D402</f>
        <v>100</v>
      </c>
    </row>
    <row r="21" spans="1:4" thickBot="1" x14ac:dyDescent="0.3">
      <c r="A21" s="254"/>
      <c r="B21" s="125" t="s">
        <v>1154</v>
      </c>
      <c r="C21" s="121" t="s">
        <v>868</v>
      </c>
      <c r="D21" s="119" t="str">
        <f>'Форма ДОО'!D403</f>
        <v>да</v>
      </c>
    </row>
    <row r="22" spans="1:4" thickBot="1" x14ac:dyDescent="0.3">
      <c r="A22" s="254"/>
      <c r="B22" s="251" t="s">
        <v>1153</v>
      </c>
      <c r="C22" s="121" t="s">
        <v>871</v>
      </c>
      <c r="D22" s="119">
        <f>'Форма ДОО'!D404</f>
        <v>359</v>
      </c>
    </row>
    <row r="23" spans="1:4" thickBot="1" x14ac:dyDescent="0.3">
      <c r="A23" s="254"/>
      <c r="B23" s="252"/>
      <c r="C23" s="121" t="s">
        <v>872</v>
      </c>
      <c r="D23" s="119">
        <f>'Форма ДОО'!D405</f>
        <v>100</v>
      </c>
    </row>
    <row r="24" spans="1:4" thickBot="1" x14ac:dyDescent="0.3">
      <c r="A24" s="254"/>
      <c r="B24" s="125" t="s">
        <v>1155</v>
      </c>
      <c r="C24" s="121" t="s">
        <v>868</v>
      </c>
      <c r="D24" s="119" t="str">
        <f>'Форма ДОО'!D406</f>
        <v>да</v>
      </c>
    </row>
    <row r="25" spans="1:4" ht="14.25" customHeight="1" thickBot="1" x14ac:dyDescent="0.3">
      <c r="A25" s="254"/>
      <c r="B25" s="253" t="s">
        <v>1153</v>
      </c>
      <c r="C25" s="121" t="s">
        <v>871</v>
      </c>
      <c r="D25" s="119">
        <f>'Форма ДОО'!D407</f>
        <v>277</v>
      </c>
    </row>
    <row r="26" spans="1:4" ht="13.5" customHeight="1" thickBot="1" x14ac:dyDescent="0.3">
      <c r="A26" s="254"/>
      <c r="B26" s="252"/>
      <c r="C26" s="121" t="s">
        <v>872</v>
      </c>
      <c r="D26" s="119">
        <f>'Форма ДОО'!D408</f>
        <v>77.15877437325905</v>
      </c>
    </row>
    <row r="27" spans="1:4" thickBot="1" x14ac:dyDescent="0.3">
      <c r="A27" s="254"/>
      <c r="B27" s="125" t="s">
        <v>1156</v>
      </c>
      <c r="C27" s="121" t="s">
        <v>868</v>
      </c>
      <c r="D27" s="119" t="str">
        <f>'Форма ДОО'!D409</f>
        <v>да</v>
      </c>
    </row>
    <row r="28" spans="1:4" ht="12" customHeight="1" thickBot="1" x14ac:dyDescent="0.3">
      <c r="A28" s="254"/>
      <c r="B28" s="253" t="s">
        <v>1153</v>
      </c>
      <c r="C28" s="121" t="s">
        <v>871</v>
      </c>
      <c r="D28" s="119">
        <f>'Форма ДОО'!D410</f>
        <v>359</v>
      </c>
    </row>
    <row r="29" spans="1:4" ht="15.75" customHeight="1" thickBot="1" x14ac:dyDescent="0.3">
      <c r="A29" s="254"/>
      <c r="B29" s="252"/>
      <c r="C29" s="121" t="s">
        <v>872</v>
      </c>
      <c r="D29" s="119">
        <f>'Форма ДОО'!D411</f>
        <v>100</v>
      </c>
    </row>
    <row r="30" spans="1:4" thickBot="1" x14ac:dyDescent="0.3">
      <c r="A30" s="254"/>
      <c r="B30" s="125" t="s">
        <v>1157</v>
      </c>
      <c r="C30" s="121" t="s">
        <v>868</v>
      </c>
      <c r="D30" s="119" t="str">
        <f>'Форма ДОО'!D412</f>
        <v>да</v>
      </c>
    </row>
    <row r="31" spans="1:4" thickBot="1" x14ac:dyDescent="0.3">
      <c r="A31" s="254"/>
      <c r="B31" s="253" t="s">
        <v>1153</v>
      </c>
      <c r="C31" s="121" t="s">
        <v>871</v>
      </c>
      <c r="D31" s="119">
        <f>'Форма ДОО'!D413</f>
        <v>359</v>
      </c>
    </row>
    <row r="32" spans="1:4" thickBot="1" x14ac:dyDescent="0.3">
      <c r="A32" s="254"/>
      <c r="B32" s="252"/>
      <c r="C32" s="121" t="s">
        <v>872</v>
      </c>
      <c r="D32" s="119">
        <f>'Форма ДОО'!D414</f>
        <v>100</v>
      </c>
    </row>
    <row r="33" spans="1:4" ht="30" thickBot="1" x14ac:dyDescent="0.3">
      <c r="A33" s="254"/>
      <c r="B33" s="124" t="s">
        <v>1158</v>
      </c>
      <c r="C33" s="121" t="s">
        <v>868</v>
      </c>
      <c r="D33" s="119" t="str">
        <f>'Форма ДОО'!D415</f>
        <v>да</v>
      </c>
    </row>
    <row r="34" spans="1:4" ht="18.75" customHeight="1" thickBot="1" x14ac:dyDescent="0.3">
      <c r="A34" s="254"/>
      <c r="B34" s="124" t="s">
        <v>1159</v>
      </c>
      <c r="C34" s="121" t="s">
        <v>868</v>
      </c>
      <c r="D34" s="119" t="str">
        <f>'Форма ДОО'!D416</f>
        <v>да</v>
      </c>
    </row>
    <row r="35" spans="1:4" ht="30" thickBot="1" x14ac:dyDescent="0.3">
      <c r="A35" s="254"/>
      <c r="B35" s="124" t="s">
        <v>1160</v>
      </c>
      <c r="C35" s="121" t="s">
        <v>868</v>
      </c>
      <c r="D35" s="119" t="str">
        <f>'Форма ДОО'!D417</f>
        <v>да</v>
      </c>
    </row>
    <row r="36" spans="1:4" ht="30.75" thickBot="1" x14ac:dyDescent="0.3">
      <c r="A36" s="255"/>
      <c r="B36" s="124" t="s">
        <v>1161</v>
      </c>
      <c r="C36" s="121" t="s">
        <v>872</v>
      </c>
      <c r="D36" s="119">
        <f>'Форма ДОО'!D418</f>
        <v>100</v>
      </c>
    </row>
    <row r="37" spans="1:4" thickBot="1" x14ac:dyDescent="0.3">
      <c r="A37" s="255"/>
      <c r="B37" s="124" t="s">
        <v>1162</v>
      </c>
      <c r="C37" s="121" t="s">
        <v>1064</v>
      </c>
      <c r="D37" s="119">
        <f>'Форма ДОО'!D419</f>
        <v>10</v>
      </c>
    </row>
    <row r="38" spans="1:4" thickBot="1" x14ac:dyDescent="0.3">
      <c r="A38" s="245"/>
      <c r="B38" s="124" t="s">
        <v>1163</v>
      </c>
      <c r="C38" s="126" t="s">
        <v>1064</v>
      </c>
      <c r="D38" s="119">
        <f>'Форма ДОО'!D420</f>
        <v>10</v>
      </c>
    </row>
    <row r="39" spans="1:4" ht="24.75" customHeight="1" thickBot="1" x14ac:dyDescent="0.3">
      <c r="A39" s="229" t="s">
        <v>1164</v>
      </c>
      <c r="B39" s="127" t="s">
        <v>1165</v>
      </c>
      <c r="C39" s="126" t="s">
        <v>868</v>
      </c>
      <c r="D39" s="119" t="str">
        <f>'Форма ДОО'!D421</f>
        <v>да</v>
      </c>
    </row>
    <row r="40" spans="1:4" ht="32.25" customHeight="1" thickBot="1" x14ac:dyDescent="0.3">
      <c r="A40" s="229"/>
      <c r="B40" s="128" t="s">
        <v>1166</v>
      </c>
      <c r="C40" s="126" t="s">
        <v>868</v>
      </c>
      <c r="D40" s="119" t="str">
        <f>'Форма ДОО'!D422</f>
        <v>да</v>
      </c>
    </row>
    <row r="41" spans="1:4" ht="33.75" customHeight="1" thickBot="1" x14ac:dyDescent="0.3">
      <c r="A41" s="229"/>
      <c r="B41" s="128" t="s">
        <v>1167</v>
      </c>
      <c r="C41" s="126" t="s">
        <v>868</v>
      </c>
      <c r="D41" s="119" t="str">
        <f>'Форма ДОО'!D423</f>
        <v>да</v>
      </c>
    </row>
    <row r="42" spans="1:4" ht="24.75" customHeight="1" thickBot="1" x14ac:dyDescent="0.3">
      <c r="A42" s="250" t="s">
        <v>1174</v>
      </c>
      <c r="B42" s="129" t="s">
        <v>1175</v>
      </c>
      <c r="C42" s="121" t="s">
        <v>1176</v>
      </c>
      <c r="D42" s="119" t="str">
        <f>'Форма ДОО'!D447</f>
        <v>да</v>
      </c>
    </row>
    <row r="43" spans="1:4" ht="50.25" customHeight="1" thickBot="1" x14ac:dyDescent="0.3">
      <c r="A43" s="250"/>
      <c r="B43" s="122" t="s">
        <v>1177</v>
      </c>
      <c r="C43" s="121" t="s">
        <v>872</v>
      </c>
      <c r="D43" s="119">
        <f>'Форма ДОО'!D448</f>
        <v>100</v>
      </c>
    </row>
    <row r="44" spans="1:4" ht="63.75" customHeight="1" thickBot="1" x14ac:dyDescent="0.3">
      <c r="A44" s="250"/>
      <c r="B44" s="122" t="s">
        <v>1178</v>
      </c>
      <c r="C44" s="121" t="s">
        <v>868</v>
      </c>
      <c r="D44" s="119" t="str">
        <f>'Форма ДОО'!D449</f>
        <v>да</v>
      </c>
    </row>
    <row r="45" spans="1:4" ht="24.75" customHeight="1" thickBot="1" x14ac:dyDescent="0.3">
      <c r="A45" s="250"/>
      <c r="B45" s="123" t="s">
        <v>1145</v>
      </c>
      <c r="C45" s="121" t="s">
        <v>868</v>
      </c>
      <c r="D45" s="119" t="str">
        <f>'Форма ДОО'!D450</f>
        <v>да</v>
      </c>
    </row>
    <row r="46" spans="1:4" ht="24.75" customHeight="1" thickBot="1" x14ac:dyDescent="0.3">
      <c r="A46" s="250"/>
      <c r="B46" s="123" t="s">
        <v>1146</v>
      </c>
      <c r="C46" s="121" t="s">
        <v>868</v>
      </c>
      <c r="D46" s="119" t="str">
        <f>'Форма ДОО'!D451</f>
        <v>да</v>
      </c>
    </row>
    <row r="47" spans="1:4" ht="24.75" customHeight="1" thickBot="1" x14ac:dyDescent="0.3">
      <c r="A47" s="250"/>
      <c r="B47" s="123" t="s">
        <v>1147</v>
      </c>
      <c r="C47" s="121" t="s">
        <v>868</v>
      </c>
      <c r="D47" s="119" t="str">
        <f>'Форма ДОО'!D452</f>
        <v>да</v>
      </c>
    </row>
    <row r="48" spans="1:4" ht="29.25" customHeight="1" thickBot="1" x14ac:dyDescent="0.3">
      <c r="A48" s="250"/>
      <c r="B48" s="124" t="s">
        <v>1148</v>
      </c>
      <c r="C48" s="121" t="s">
        <v>868</v>
      </c>
      <c r="D48" s="119" t="str">
        <f>'Форма ДОО'!D453</f>
        <v>да</v>
      </c>
    </row>
    <row r="49" spans="1:4" ht="24.75" customHeight="1" thickBot="1" x14ac:dyDescent="0.3">
      <c r="A49" s="250"/>
      <c r="B49" s="124" t="s">
        <v>1149</v>
      </c>
      <c r="C49" s="121" t="s">
        <v>868</v>
      </c>
      <c r="D49" s="119" t="str">
        <f>'Форма ДОО'!D454</f>
        <v>да</v>
      </c>
    </row>
    <row r="50" spans="1:4" ht="30.75" customHeight="1" thickBot="1" x14ac:dyDescent="0.3">
      <c r="A50" s="250"/>
      <c r="B50" s="124" t="s">
        <v>1150</v>
      </c>
      <c r="C50" s="121" t="s">
        <v>868</v>
      </c>
      <c r="D50" s="119" t="str">
        <f>'Форма ДОО'!D455</f>
        <v>да</v>
      </c>
    </row>
    <row r="51" spans="1:4" ht="62.25" customHeight="1" thickBot="1" x14ac:dyDescent="0.3">
      <c r="A51" s="250"/>
      <c r="B51" s="124" t="s">
        <v>1151</v>
      </c>
      <c r="C51" s="121" t="s">
        <v>868</v>
      </c>
      <c r="D51" s="119" t="str">
        <f>'Форма ДОО'!D456</f>
        <v>да</v>
      </c>
    </row>
    <row r="52" spans="1:4" ht="46.5" customHeight="1" thickBot="1" x14ac:dyDescent="0.3">
      <c r="A52" s="250"/>
      <c r="B52" s="124" t="s">
        <v>1189</v>
      </c>
      <c r="C52" s="121" t="s">
        <v>868</v>
      </c>
      <c r="D52" s="119" t="str">
        <f>'Форма ДОО'!D457</f>
        <v>да</v>
      </c>
    </row>
    <row r="53" spans="1:4" ht="74.25" customHeight="1" thickBot="1" x14ac:dyDescent="0.3">
      <c r="A53" s="250"/>
      <c r="B53" s="124" t="s">
        <v>1152</v>
      </c>
      <c r="C53" s="121" t="s">
        <v>868</v>
      </c>
      <c r="D53" s="119" t="str">
        <f>'Форма ДОО'!D458</f>
        <v>да</v>
      </c>
    </row>
    <row r="54" spans="1:4" ht="16.5" customHeight="1" thickBot="1" x14ac:dyDescent="0.3">
      <c r="A54" s="250"/>
      <c r="B54" s="251" t="s">
        <v>1153</v>
      </c>
      <c r="C54" s="121" t="s">
        <v>871</v>
      </c>
      <c r="D54" s="119">
        <f>'Форма ДОО'!D459</f>
        <v>82</v>
      </c>
    </row>
    <row r="55" spans="1:4" ht="16.5" customHeight="1" thickBot="1" x14ac:dyDescent="0.3">
      <c r="A55" s="250"/>
      <c r="B55" s="252"/>
      <c r="C55" s="121" t="s">
        <v>872</v>
      </c>
      <c r="D55" s="119">
        <f>'Форма ДОО'!D460</f>
        <v>22.841225626740947</v>
      </c>
    </row>
    <row r="56" spans="1:4" ht="16.5" customHeight="1" thickBot="1" x14ac:dyDescent="0.3">
      <c r="A56" s="250"/>
      <c r="B56" s="125" t="s">
        <v>1154</v>
      </c>
      <c r="C56" s="121" t="s">
        <v>868</v>
      </c>
      <c r="D56" s="119" t="str">
        <f>'Форма ДОО'!D461</f>
        <v>да</v>
      </c>
    </row>
    <row r="57" spans="1:4" ht="16.5" customHeight="1" thickBot="1" x14ac:dyDescent="0.3">
      <c r="A57" s="250"/>
      <c r="B57" s="251" t="s">
        <v>1153</v>
      </c>
      <c r="C57" s="121" t="s">
        <v>871</v>
      </c>
      <c r="D57" s="119">
        <f>'Форма ДОО'!D462</f>
        <v>82</v>
      </c>
    </row>
    <row r="58" spans="1:4" ht="16.5" customHeight="1" thickBot="1" x14ac:dyDescent="0.3">
      <c r="A58" s="250"/>
      <c r="B58" s="252"/>
      <c r="C58" s="121" t="s">
        <v>872</v>
      </c>
      <c r="D58" s="119">
        <f>'Форма ДОО'!D463</f>
        <v>22.841225626740947</v>
      </c>
    </row>
    <row r="59" spans="1:4" ht="16.5" customHeight="1" thickBot="1" x14ac:dyDescent="0.3">
      <c r="A59" s="250"/>
      <c r="B59" s="125" t="s">
        <v>1155</v>
      </c>
      <c r="C59" s="121" t="s">
        <v>868</v>
      </c>
      <c r="D59" s="119" t="str">
        <f>'Форма ДОО'!D464</f>
        <v>да</v>
      </c>
    </row>
    <row r="60" spans="1:4" ht="16.5" customHeight="1" thickBot="1" x14ac:dyDescent="0.3">
      <c r="A60" s="250"/>
      <c r="B60" s="253" t="s">
        <v>1153</v>
      </c>
      <c r="C60" s="121" t="s">
        <v>871</v>
      </c>
      <c r="D60" s="119">
        <f>'Форма ДОО'!D465</f>
        <v>82</v>
      </c>
    </row>
    <row r="61" spans="1:4" ht="16.5" customHeight="1" thickBot="1" x14ac:dyDescent="0.3">
      <c r="A61" s="250"/>
      <c r="B61" s="252"/>
      <c r="C61" s="121" t="s">
        <v>872</v>
      </c>
      <c r="D61" s="119">
        <f>'Форма ДОО'!D466</f>
        <v>22.841225626740947</v>
      </c>
    </row>
    <row r="62" spans="1:4" ht="16.5" customHeight="1" thickBot="1" x14ac:dyDescent="0.3">
      <c r="A62" s="250"/>
      <c r="B62" s="125" t="s">
        <v>1156</v>
      </c>
      <c r="C62" s="121" t="s">
        <v>868</v>
      </c>
      <c r="D62" s="119" t="str">
        <f>'Форма ДОО'!D467</f>
        <v>да</v>
      </c>
    </row>
    <row r="63" spans="1:4" ht="16.5" customHeight="1" thickBot="1" x14ac:dyDescent="0.3">
      <c r="A63" s="250"/>
      <c r="B63" s="253" t="s">
        <v>1153</v>
      </c>
      <c r="C63" s="121" t="s">
        <v>871</v>
      </c>
      <c r="D63" s="119">
        <f>'Форма ДОО'!D468</f>
        <v>82</v>
      </c>
    </row>
    <row r="64" spans="1:4" ht="16.5" customHeight="1" thickBot="1" x14ac:dyDescent="0.3">
      <c r="A64" s="250"/>
      <c r="B64" s="252"/>
      <c r="C64" s="121" t="s">
        <v>872</v>
      </c>
      <c r="D64" s="119">
        <f>'Форма ДОО'!D469</f>
        <v>22.841225626740947</v>
      </c>
    </row>
    <row r="65" spans="1:4" ht="16.5" customHeight="1" thickBot="1" x14ac:dyDescent="0.3">
      <c r="A65" s="250"/>
      <c r="B65" s="125" t="s">
        <v>1157</v>
      </c>
      <c r="C65" s="121" t="s">
        <v>868</v>
      </c>
      <c r="D65" s="119" t="str">
        <f>'Форма ДОО'!D470</f>
        <v>да</v>
      </c>
    </row>
    <row r="66" spans="1:4" ht="16.5" customHeight="1" thickBot="1" x14ac:dyDescent="0.3">
      <c r="A66" s="250"/>
      <c r="B66" s="253" t="s">
        <v>1153</v>
      </c>
      <c r="C66" s="121" t="s">
        <v>871</v>
      </c>
      <c r="D66" s="119">
        <f>'Форма ДОО'!D471</f>
        <v>82</v>
      </c>
    </row>
    <row r="67" spans="1:4" ht="16.5" customHeight="1" thickBot="1" x14ac:dyDescent="0.3">
      <c r="A67" s="250"/>
      <c r="B67" s="252"/>
      <c r="C67" s="121" t="s">
        <v>872</v>
      </c>
      <c r="D67" s="119">
        <f>'Форма ДОО'!D472</f>
        <v>22.841225626740947</v>
      </c>
    </row>
    <row r="68" spans="1:4" ht="34.5" customHeight="1" thickBot="1" x14ac:dyDescent="0.3">
      <c r="A68" s="250"/>
      <c r="B68" s="124" t="s">
        <v>1158</v>
      </c>
      <c r="C68" s="121" t="s">
        <v>868</v>
      </c>
      <c r="D68" s="119" t="str">
        <f>'Форма ДОО'!D473</f>
        <v>да</v>
      </c>
    </row>
    <row r="69" spans="1:4" ht="42.75" customHeight="1" thickBot="1" x14ac:dyDescent="0.3">
      <c r="A69" s="250"/>
      <c r="B69" s="124" t="s">
        <v>1160</v>
      </c>
      <c r="C69" s="121" t="s">
        <v>868</v>
      </c>
      <c r="D69" s="119" t="str">
        <f>'Форма ДОО'!D474</f>
        <v>да</v>
      </c>
    </row>
    <row r="70" spans="1:4" ht="45" customHeight="1" thickBot="1" x14ac:dyDescent="0.3">
      <c r="A70" s="232" t="s">
        <v>1063</v>
      </c>
      <c r="B70" s="128" t="s">
        <v>1190</v>
      </c>
      <c r="C70" s="126" t="s">
        <v>868</v>
      </c>
      <c r="D70" s="119" t="str">
        <f>'Форма ДОО'!D271</f>
        <v>да</v>
      </c>
    </row>
    <row r="71" spans="1:4" ht="45" customHeight="1" thickBot="1" x14ac:dyDescent="0.3">
      <c r="A71" s="233"/>
      <c r="B71" s="128" t="s">
        <v>1191</v>
      </c>
      <c r="C71" s="126" t="s">
        <v>868</v>
      </c>
      <c r="D71" s="119" t="str">
        <f>'Форма ДОО'!D272</f>
        <v>да</v>
      </c>
    </row>
    <row r="72" spans="1:4" ht="42" customHeight="1" thickBot="1" x14ac:dyDescent="0.3">
      <c r="A72" s="233"/>
      <c r="B72" s="128" t="s">
        <v>1192</v>
      </c>
      <c r="C72" s="126" t="s">
        <v>868</v>
      </c>
      <c r="D72" s="119" t="str">
        <f>'Форма ДОО'!D273</f>
        <v>да</v>
      </c>
    </row>
    <row r="73" spans="1:4" ht="32.25" customHeight="1" thickBot="1" x14ac:dyDescent="0.3">
      <c r="A73" s="233"/>
      <c r="B73" s="128" t="s">
        <v>1193</v>
      </c>
      <c r="C73" s="126" t="s">
        <v>872</v>
      </c>
      <c r="D73" s="119" t="str">
        <f>'Форма ДОО'!D274</f>
        <v>да</v>
      </c>
    </row>
    <row r="74" spans="1:4" ht="35.25" customHeight="1" thickBot="1" x14ac:dyDescent="0.3">
      <c r="A74" s="233"/>
      <c r="B74" s="128" t="s">
        <v>1194</v>
      </c>
      <c r="C74" s="126" t="s">
        <v>1064</v>
      </c>
      <c r="D74" s="119">
        <f>'Форма ДОО'!D275</f>
        <v>100</v>
      </c>
    </row>
    <row r="75" spans="1:4" ht="21.75" customHeight="1" thickBot="1" x14ac:dyDescent="0.3">
      <c r="A75" s="233"/>
      <c r="B75" s="128" t="s">
        <v>1195</v>
      </c>
      <c r="C75" s="126" t="s">
        <v>1064</v>
      </c>
      <c r="D75" s="119">
        <f>'Форма ДОО'!D276</f>
        <v>10</v>
      </c>
    </row>
    <row r="76" spans="1:4" ht="19.5" customHeight="1" thickBot="1" x14ac:dyDescent="0.3">
      <c r="A76" s="233"/>
      <c r="B76" s="128" t="s">
        <v>1196</v>
      </c>
      <c r="C76" s="126" t="s">
        <v>1064</v>
      </c>
      <c r="D76" s="119">
        <f>'Форма ДОО'!D277</f>
        <v>10</v>
      </c>
    </row>
    <row r="77" spans="1:4" ht="21.75" customHeight="1" thickBot="1" x14ac:dyDescent="0.3">
      <c r="A77" s="233"/>
      <c r="B77" s="128" t="s">
        <v>1065</v>
      </c>
      <c r="C77" s="126" t="s">
        <v>868</v>
      </c>
      <c r="D77" s="119">
        <f>'Форма ДОО'!D278</f>
        <v>10</v>
      </c>
    </row>
    <row r="78" spans="1:4" ht="34.5" customHeight="1" thickBot="1" x14ac:dyDescent="0.3">
      <c r="A78" s="233"/>
      <c r="B78" s="128" t="s">
        <v>1197</v>
      </c>
      <c r="C78" s="126" t="s">
        <v>872</v>
      </c>
      <c r="D78" s="119" t="str">
        <f>'Форма ДОО'!D279</f>
        <v>да</v>
      </c>
    </row>
    <row r="79" spans="1:4" ht="22.5" customHeight="1" thickBot="1" x14ac:dyDescent="0.3">
      <c r="A79" s="233"/>
      <c r="B79" s="128" t="s">
        <v>1066</v>
      </c>
      <c r="C79" s="126" t="s">
        <v>1067</v>
      </c>
      <c r="D79" s="119">
        <f>'Форма ДОО'!D280</f>
        <v>100</v>
      </c>
    </row>
    <row r="80" spans="1:4" ht="17.25" customHeight="1" thickBot="1" x14ac:dyDescent="0.3">
      <c r="A80" s="233"/>
      <c r="B80" s="128" t="s">
        <v>1068</v>
      </c>
      <c r="C80" s="126" t="s">
        <v>1067</v>
      </c>
      <c r="D80" s="119" t="str">
        <f>'Форма ДОО'!D281</f>
        <v>да</v>
      </c>
    </row>
    <row r="81" spans="1:4" ht="30" customHeight="1" thickBot="1" x14ac:dyDescent="0.3">
      <c r="A81" s="233"/>
      <c r="B81" s="128" t="s">
        <v>1069</v>
      </c>
      <c r="C81" s="126" t="s">
        <v>1067</v>
      </c>
      <c r="D81" s="119" t="str">
        <f>'Форма ДОО'!D282</f>
        <v>да</v>
      </c>
    </row>
    <row r="82" spans="1:4" ht="15" customHeight="1" thickBot="1" x14ac:dyDescent="0.3">
      <c r="A82" s="248"/>
      <c r="B82" s="107" t="s">
        <v>1198</v>
      </c>
      <c r="C82" s="126" t="s">
        <v>1067</v>
      </c>
      <c r="D82" s="119" t="str">
        <f>'Форма ДОО'!D283</f>
        <v>да</v>
      </c>
    </row>
    <row r="83" spans="1:4" ht="14.25" customHeight="1" thickBot="1" x14ac:dyDescent="0.3">
      <c r="A83" s="237" t="s">
        <v>1199</v>
      </c>
      <c r="B83" s="106" t="s">
        <v>1022</v>
      </c>
      <c r="C83" s="130" t="s">
        <v>871</v>
      </c>
      <c r="D83" s="131">
        <f>'Форма ДОО'!D192</f>
        <v>59</v>
      </c>
    </row>
    <row r="84" spans="1:4" ht="18" customHeight="1" thickBot="1" x14ac:dyDescent="0.3">
      <c r="A84" s="238"/>
      <c r="B84" s="239" t="s">
        <v>1200</v>
      </c>
      <c r="C84" s="130" t="s">
        <v>871</v>
      </c>
      <c r="D84" s="131">
        <f>'Форма ДОО'!D193</f>
        <v>2</v>
      </c>
    </row>
    <row r="85" spans="1:4" ht="16.5" customHeight="1" thickBot="1" x14ac:dyDescent="0.3">
      <c r="A85" s="238"/>
      <c r="B85" s="247"/>
      <c r="C85" s="130" t="s">
        <v>872</v>
      </c>
      <c r="D85" s="131">
        <f>'Форма ДОО'!D194</f>
        <v>3.3898305084745761</v>
      </c>
    </row>
    <row r="86" spans="1:4" ht="15.75" customHeight="1" thickBot="1" x14ac:dyDescent="0.3">
      <c r="A86" s="238"/>
      <c r="B86" s="239" t="s">
        <v>1228</v>
      </c>
      <c r="C86" s="130" t="s">
        <v>871</v>
      </c>
      <c r="D86" s="131">
        <f>'Форма ДОО'!D195</f>
        <v>33</v>
      </c>
    </row>
    <row r="87" spans="1:4" ht="17.25" customHeight="1" thickBot="1" x14ac:dyDescent="0.3">
      <c r="A87" s="238"/>
      <c r="B87" s="247"/>
      <c r="C87" s="130" t="s">
        <v>872</v>
      </c>
      <c r="D87" s="131">
        <f>'Форма ДОО'!D196</f>
        <v>55.932203389830505</v>
      </c>
    </row>
    <row r="88" spans="1:4" ht="15.75" customHeight="1" thickBot="1" x14ac:dyDescent="0.3">
      <c r="A88" s="238"/>
      <c r="B88" s="239" t="s">
        <v>1023</v>
      </c>
      <c r="C88" s="130" t="s">
        <v>871</v>
      </c>
      <c r="D88" s="131">
        <f>'Форма ДОО'!D197</f>
        <v>25</v>
      </c>
    </row>
    <row r="89" spans="1:4" ht="15" customHeight="1" thickBot="1" x14ac:dyDescent="0.3">
      <c r="A89" s="238"/>
      <c r="B89" s="247"/>
      <c r="C89" s="130" t="s">
        <v>872</v>
      </c>
      <c r="D89" s="131">
        <f>'Форма ДОО'!D198</f>
        <v>42.372881355932201</v>
      </c>
    </row>
    <row r="90" spans="1:4" ht="15.75" customHeight="1" thickBot="1" x14ac:dyDescent="0.3">
      <c r="A90" s="238"/>
      <c r="B90" s="239" t="s">
        <v>1024</v>
      </c>
      <c r="C90" s="130" t="s">
        <v>871</v>
      </c>
      <c r="D90" s="131">
        <f>'Форма ДОО'!D199</f>
        <v>2</v>
      </c>
    </row>
    <row r="91" spans="1:4" ht="12.75" customHeight="1" thickBot="1" x14ac:dyDescent="0.3">
      <c r="A91" s="238"/>
      <c r="B91" s="247"/>
      <c r="C91" s="130" t="s">
        <v>872</v>
      </c>
      <c r="D91" s="131">
        <f>'Форма ДОО'!D200</f>
        <v>3.3898305084745761</v>
      </c>
    </row>
    <row r="92" spans="1:4" ht="18.75" customHeight="1" thickBot="1" x14ac:dyDescent="0.3">
      <c r="A92" s="238"/>
      <c r="B92" s="239" t="s">
        <v>1025</v>
      </c>
      <c r="C92" s="130" t="s">
        <v>871</v>
      </c>
      <c r="D92" s="131">
        <f>'Форма ДОО'!D201</f>
        <v>0</v>
      </c>
    </row>
    <row r="93" spans="1:4" ht="17.25" customHeight="1" thickBot="1" x14ac:dyDescent="0.3">
      <c r="A93" s="238"/>
      <c r="B93" s="247"/>
      <c r="C93" s="130" t="s">
        <v>872</v>
      </c>
      <c r="D93" s="131">
        <f>'Форма ДОО'!D202</f>
        <v>0</v>
      </c>
    </row>
    <row r="94" spans="1:4" ht="15.75" customHeight="1" thickBot="1" x14ac:dyDescent="0.3">
      <c r="A94" s="238"/>
      <c r="B94" s="239" t="s">
        <v>1026</v>
      </c>
      <c r="C94" s="130" t="s">
        <v>871</v>
      </c>
      <c r="D94" s="131">
        <f>'Форма ДОО'!D203</f>
        <v>2</v>
      </c>
    </row>
    <row r="95" spans="1:4" ht="19.5" customHeight="1" thickBot="1" x14ac:dyDescent="0.3">
      <c r="A95" s="238"/>
      <c r="B95" s="247"/>
      <c r="C95" s="130" t="s">
        <v>872</v>
      </c>
      <c r="D95" s="131">
        <f>'Форма ДОО'!D204</f>
        <v>3.3898305084745761</v>
      </c>
    </row>
    <row r="96" spans="1:4" ht="16.5" customHeight="1" thickBot="1" x14ac:dyDescent="0.3">
      <c r="A96" s="238"/>
      <c r="B96" s="239" t="s">
        <v>1027</v>
      </c>
      <c r="C96" s="130" t="s">
        <v>871</v>
      </c>
      <c r="D96" s="131">
        <f>'Форма ДОО'!D205</f>
        <v>1</v>
      </c>
    </row>
    <row r="97" spans="1:4" ht="18.75" customHeight="1" thickBot="1" x14ac:dyDescent="0.3">
      <c r="A97" s="238"/>
      <c r="B97" s="247"/>
      <c r="C97" s="130" t="s">
        <v>872</v>
      </c>
      <c r="D97" s="131">
        <f>'Форма ДОО'!D206</f>
        <v>1.6949152542372881</v>
      </c>
    </row>
    <row r="98" spans="1:4" ht="18" customHeight="1" thickBot="1" x14ac:dyDescent="0.3">
      <c r="A98" s="238"/>
      <c r="B98" s="239" t="s">
        <v>1028</v>
      </c>
      <c r="C98" s="130" t="s">
        <v>871</v>
      </c>
      <c r="D98" s="131">
        <f>'Форма ДОО'!D207</f>
        <v>0</v>
      </c>
    </row>
    <row r="99" spans="1:4" ht="18.75" customHeight="1" thickBot="1" x14ac:dyDescent="0.3">
      <c r="A99" s="238"/>
      <c r="B99" s="247"/>
      <c r="C99" s="130" t="s">
        <v>872</v>
      </c>
      <c r="D99" s="131">
        <f>'Форма ДОО'!D208</f>
        <v>0</v>
      </c>
    </row>
    <row r="100" spans="1:4" ht="15.75" customHeight="1" thickBot="1" x14ac:dyDescent="0.3">
      <c r="A100" s="238"/>
      <c r="B100" s="239" t="s">
        <v>1029</v>
      </c>
      <c r="C100" s="130" t="s">
        <v>871</v>
      </c>
      <c r="D100" s="131">
        <f>'Форма ДОО'!D209</f>
        <v>3</v>
      </c>
    </row>
    <row r="101" spans="1:4" ht="15" customHeight="1" thickBot="1" x14ac:dyDescent="0.3">
      <c r="A101" s="238"/>
      <c r="B101" s="247"/>
      <c r="C101" s="130" t="s">
        <v>872</v>
      </c>
      <c r="D101" s="131">
        <f>'Форма ДОО'!D210</f>
        <v>5.0847457627118651</v>
      </c>
    </row>
    <row r="102" spans="1:4" ht="15" customHeight="1" thickBot="1" x14ac:dyDescent="0.3">
      <c r="A102" s="238"/>
      <c r="B102" s="239" t="s">
        <v>1030</v>
      </c>
      <c r="C102" s="130" t="s">
        <v>871</v>
      </c>
      <c r="D102" s="131">
        <f>'Форма ДОО'!D211</f>
        <v>0</v>
      </c>
    </row>
    <row r="103" spans="1:4" ht="21" customHeight="1" thickBot="1" x14ac:dyDescent="0.3">
      <c r="A103" s="238"/>
      <c r="B103" s="247"/>
      <c r="C103" s="130" t="s">
        <v>872</v>
      </c>
      <c r="D103" s="131">
        <f>'Форма ДОО'!D212</f>
        <v>0</v>
      </c>
    </row>
    <row r="104" spans="1:4" ht="14.25" customHeight="1" thickBot="1" x14ac:dyDescent="0.3">
      <c r="A104" s="238"/>
      <c r="B104" s="239" t="s">
        <v>1031</v>
      </c>
      <c r="C104" s="130" t="s">
        <v>871</v>
      </c>
      <c r="D104" s="131">
        <f>'Форма ДОО'!D213</f>
        <v>1</v>
      </c>
    </row>
    <row r="105" spans="1:4" ht="16.5" customHeight="1" thickBot="1" x14ac:dyDescent="0.3">
      <c r="A105" s="238"/>
      <c r="B105" s="247"/>
      <c r="C105" s="130" t="s">
        <v>872</v>
      </c>
      <c r="D105" s="131">
        <f>'Форма ДОО'!D214</f>
        <v>1.6949152542372881</v>
      </c>
    </row>
    <row r="106" spans="1:4" ht="15.75" customHeight="1" thickBot="1" x14ac:dyDescent="0.3">
      <c r="A106" s="238"/>
      <c r="B106" s="239" t="s">
        <v>1032</v>
      </c>
      <c r="C106" s="130" t="s">
        <v>871</v>
      </c>
      <c r="D106" s="131">
        <f>'Форма ДОО'!D215</f>
        <v>0</v>
      </c>
    </row>
    <row r="107" spans="1:4" ht="17.25" customHeight="1" thickBot="1" x14ac:dyDescent="0.3">
      <c r="A107" s="238"/>
      <c r="B107" s="247"/>
      <c r="C107" s="130" t="s">
        <v>872</v>
      </c>
      <c r="D107" s="131">
        <f>'Форма ДОО'!D216</f>
        <v>0</v>
      </c>
    </row>
    <row r="108" spans="1:4" ht="16.5" customHeight="1" thickBot="1" x14ac:dyDescent="0.3">
      <c r="A108" s="238"/>
      <c r="B108" s="239" t="s">
        <v>1033</v>
      </c>
      <c r="C108" s="130" t="s">
        <v>871</v>
      </c>
      <c r="D108" s="131">
        <f>'Форма ДОО'!D217</f>
        <v>0</v>
      </c>
    </row>
    <row r="109" spans="1:4" ht="17.25" customHeight="1" thickBot="1" x14ac:dyDescent="0.3">
      <c r="A109" s="238"/>
      <c r="B109" s="247"/>
      <c r="C109" s="130" t="s">
        <v>872</v>
      </c>
      <c r="D109" s="131">
        <f>'Форма ДОО'!D218</f>
        <v>0</v>
      </c>
    </row>
    <row r="110" spans="1:4" ht="18" customHeight="1" thickBot="1" x14ac:dyDescent="0.3">
      <c r="A110" s="238"/>
      <c r="B110" s="239" t="s">
        <v>1034</v>
      </c>
      <c r="C110" s="130" t="s">
        <v>871</v>
      </c>
      <c r="D110" s="131">
        <f>'Форма ДОО'!D219</f>
        <v>12</v>
      </c>
    </row>
    <row r="111" spans="1:4" ht="15" customHeight="1" thickBot="1" x14ac:dyDescent="0.3">
      <c r="A111" s="249"/>
      <c r="B111" s="247"/>
      <c r="C111" s="130" t="s">
        <v>872</v>
      </c>
      <c r="D111" s="131">
        <f>'Форма ДОО'!D220</f>
        <v>20.33898305084746</v>
      </c>
    </row>
    <row r="112" spans="1:4" ht="15" customHeight="1" thickBot="1" x14ac:dyDescent="0.3">
      <c r="A112" s="232" t="s">
        <v>1039</v>
      </c>
      <c r="B112" s="235" t="s">
        <v>1201</v>
      </c>
      <c r="C112" s="126" t="s">
        <v>871</v>
      </c>
      <c r="D112" s="131">
        <f>'Форма ДОО'!D231</f>
        <v>22</v>
      </c>
    </row>
    <row r="113" spans="1:4" ht="13.5" customHeight="1" thickBot="1" x14ac:dyDescent="0.3">
      <c r="A113" s="233"/>
      <c r="B113" s="246"/>
      <c r="C113" s="126" t="s">
        <v>872</v>
      </c>
      <c r="D113" s="131">
        <f>'Форма ДОО'!D232</f>
        <v>66.666666666666657</v>
      </c>
    </row>
    <row r="114" spans="1:4" thickBot="1" x14ac:dyDescent="0.3">
      <c r="A114" s="233"/>
      <c r="B114" s="235" t="s">
        <v>1040</v>
      </c>
      <c r="C114" s="126" t="s">
        <v>871</v>
      </c>
      <c r="D114" s="131">
        <f>'Форма ДОО'!D233</f>
        <v>22</v>
      </c>
    </row>
    <row r="115" spans="1:4" thickBot="1" x14ac:dyDescent="0.3">
      <c r="A115" s="233"/>
      <c r="B115" s="244"/>
      <c r="C115" s="126" t="s">
        <v>872</v>
      </c>
      <c r="D115" s="131">
        <f>'Форма ДОО'!D234</f>
        <v>66.666666666666657</v>
      </c>
    </row>
    <row r="116" spans="1:4" thickBot="1" x14ac:dyDescent="0.3">
      <c r="A116" s="233"/>
      <c r="B116" s="235" t="s">
        <v>1041</v>
      </c>
      <c r="C116" s="126" t="s">
        <v>871</v>
      </c>
      <c r="D116" s="131">
        <f>'Форма ДОО'!D235</f>
        <v>11</v>
      </c>
    </row>
    <row r="117" spans="1:4" thickBot="1" x14ac:dyDescent="0.3">
      <c r="A117" s="233"/>
      <c r="B117" s="244"/>
      <c r="C117" s="126" t="s">
        <v>872</v>
      </c>
      <c r="D117" s="131">
        <f>'Форма ДОО'!D236</f>
        <v>33.333333333333329</v>
      </c>
    </row>
    <row r="118" spans="1:4" ht="17.25" customHeight="1" thickBot="1" x14ac:dyDescent="0.3">
      <c r="A118" s="233"/>
      <c r="B118" s="235" t="s">
        <v>1042</v>
      </c>
      <c r="C118" s="126" t="s">
        <v>871</v>
      </c>
      <c r="D118" s="131">
        <f>'Форма ДОО'!D237</f>
        <v>0</v>
      </c>
    </row>
    <row r="119" spans="1:4" ht="15" customHeight="1" thickBot="1" x14ac:dyDescent="0.3">
      <c r="A119" s="233"/>
      <c r="B119" s="244"/>
      <c r="C119" s="126" t="s">
        <v>872</v>
      </c>
      <c r="D119" s="131">
        <f>'Форма ДОО'!D238</f>
        <v>0</v>
      </c>
    </row>
    <row r="120" spans="1:4" ht="15" customHeight="1" thickBot="1" x14ac:dyDescent="0.3">
      <c r="A120" s="233"/>
      <c r="B120" s="235" t="s">
        <v>1043</v>
      </c>
      <c r="C120" s="126" t="s">
        <v>871</v>
      </c>
      <c r="D120" s="131">
        <f>'Форма ДОО'!D239</f>
        <v>33</v>
      </c>
    </row>
    <row r="121" spans="1:4" ht="18" customHeight="1" thickBot="1" x14ac:dyDescent="0.3">
      <c r="A121" s="233"/>
      <c r="B121" s="244"/>
      <c r="C121" s="126" t="s">
        <v>872</v>
      </c>
      <c r="D121" s="131">
        <f>'Форма ДОО'!D240</f>
        <v>100</v>
      </c>
    </row>
    <row r="122" spans="1:4" ht="17.25" customHeight="1" thickBot="1" x14ac:dyDescent="0.3">
      <c r="A122" s="233"/>
      <c r="B122" s="235" t="s">
        <v>1044</v>
      </c>
      <c r="C122" s="126" t="s">
        <v>871</v>
      </c>
      <c r="D122" s="131">
        <f>'Форма ДОО'!D241</f>
        <v>22</v>
      </c>
    </row>
    <row r="123" spans="1:4" ht="17.25" customHeight="1" thickBot="1" x14ac:dyDescent="0.3">
      <c r="A123" s="233"/>
      <c r="B123" s="244"/>
      <c r="C123" s="126" t="s">
        <v>872</v>
      </c>
      <c r="D123" s="131">
        <f>'Форма ДОО'!D242</f>
        <v>66.666666666666657</v>
      </c>
    </row>
    <row r="124" spans="1:4" ht="17.25" customHeight="1" thickBot="1" x14ac:dyDescent="0.3">
      <c r="A124" s="233"/>
      <c r="B124" s="235" t="s">
        <v>1045</v>
      </c>
      <c r="C124" s="126" t="s">
        <v>871</v>
      </c>
      <c r="D124" s="131">
        <f>'Форма ДОО'!D243</f>
        <v>11</v>
      </c>
    </row>
    <row r="125" spans="1:4" ht="17.25" customHeight="1" thickBot="1" x14ac:dyDescent="0.3">
      <c r="A125" s="233"/>
      <c r="B125" s="244"/>
      <c r="C125" s="126" t="s">
        <v>872</v>
      </c>
      <c r="D125" s="131">
        <f>'Форма ДОО'!D244</f>
        <v>33.333333333333329</v>
      </c>
    </row>
    <row r="126" spans="1:4" ht="17.25" customHeight="1" thickBot="1" x14ac:dyDescent="0.3">
      <c r="A126" s="233"/>
      <c r="B126" s="235" t="s">
        <v>1046</v>
      </c>
      <c r="C126" s="126" t="s">
        <v>871</v>
      </c>
      <c r="D126" s="131">
        <f>'Форма ДОО'!D245</f>
        <v>0</v>
      </c>
    </row>
    <row r="127" spans="1:4" ht="17.25" customHeight="1" thickBot="1" x14ac:dyDescent="0.3">
      <c r="A127" s="245"/>
      <c r="B127" s="244"/>
      <c r="C127" s="126" t="s">
        <v>872</v>
      </c>
      <c r="D127" s="131">
        <f>'Форма ДОО'!D246</f>
        <v>0</v>
      </c>
    </row>
    <row r="128" spans="1:4" thickBot="1" x14ac:dyDescent="0.3">
      <c r="A128" s="241" t="s">
        <v>1047</v>
      </c>
      <c r="B128" s="243" t="s">
        <v>1048</v>
      </c>
      <c r="C128" s="121" t="s">
        <v>871</v>
      </c>
      <c r="D128" s="131">
        <f>'Форма ДОО'!D247</f>
        <v>27</v>
      </c>
    </row>
    <row r="129" spans="1:4" thickBot="1" x14ac:dyDescent="0.3">
      <c r="A129" s="242"/>
      <c r="B129" s="244"/>
      <c r="C129" s="121" t="s">
        <v>872</v>
      </c>
      <c r="D129" s="131">
        <f>'Форма ДОО'!D248</f>
        <v>81.818181818181827</v>
      </c>
    </row>
    <row r="130" spans="1:4" thickBot="1" x14ac:dyDescent="0.3">
      <c r="A130" s="242"/>
      <c r="B130" s="243" t="s">
        <v>1049</v>
      </c>
      <c r="C130" s="121" t="s">
        <v>871</v>
      </c>
      <c r="D130" s="131">
        <f>'Форма ДОО'!D249</f>
        <v>6</v>
      </c>
    </row>
    <row r="131" spans="1:4" thickBot="1" x14ac:dyDescent="0.3">
      <c r="A131" s="242"/>
      <c r="B131" s="244"/>
      <c r="C131" s="121" t="s">
        <v>872</v>
      </c>
      <c r="D131" s="131">
        <f>'Форма ДОО'!D250</f>
        <v>18.181818181818183</v>
      </c>
    </row>
    <row r="132" spans="1:4" ht="18" customHeight="1" thickBot="1" x14ac:dyDescent="0.3">
      <c r="A132" s="233" t="s">
        <v>1050</v>
      </c>
      <c r="B132" s="235" t="s">
        <v>1051</v>
      </c>
      <c r="C132" s="126" t="s">
        <v>871</v>
      </c>
      <c r="D132" s="131">
        <f>'Форма ДОО'!D251</f>
        <v>6</v>
      </c>
    </row>
    <row r="133" spans="1:4" ht="20.25" customHeight="1" thickBot="1" x14ac:dyDescent="0.3">
      <c r="A133" s="233"/>
      <c r="B133" s="236"/>
      <c r="C133" s="126" t="s">
        <v>872</v>
      </c>
      <c r="D133" s="131">
        <f>'Форма ДОО'!D252</f>
        <v>18.181818181818183</v>
      </c>
    </row>
    <row r="134" spans="1:4" ht="15.75" customHeight="1" thickBot="1" x14ac:dyDescent="0.3">
      <c r="A134" s="233"/>
      <c r="B134" s="235" t="s">
        <v>1052</v>
      </c>
      <c r="C134" s="126" t="s">
        <v>871</v>
      </c>
      <c r="D134" s="131">
        <f>'Форма ДОО'!D253</f>
        <v>4</v>
      </c>
    </row>
    <row r="135" spans="1:4" ht="15.75" customHeight="1" thickBot="1" x14ac:dyDescent="0.3">
      <c r="A135" s="233"/>
      <c r="B135" s="236"/>
      <c r="C135" s="126" t="s">
        <v>872</v>
      </c>
      <c r="D135" s="131">
        <f>'Форма ДОО'!D254</f>
        <v>12.121212121212121</v>
      </c>
    </row>
    <row r="136" spans="1:4" ht="18.75" customHeight="1" thickBot="1" x14ac:dyDescent="0.3">
      <c r="A136" s="233"/>
      <c r="B136" s="235" t="s">
        <v>1053</v>
      </c>
      <c r="C136" s="126" t="s">
        <v>871</v>
      </c>
      <c r="D136" s="131">
        <f>'Форма ДОО'!D255</f>
        <v>4</v>
      </c>
    </row>
    <row r="137" spans="1:4" ht="21" customHeight="1" thickBot="1" x14ac:dyDescent="0.3">
      <c r="A137" s="233"/>
      <c r="B137" s="236"/>
      <c r="C137" s="126" t="s">
        <v>872</v>
      </c>
      <c r="D137" s="131">
        <f>'Форма ДОО'!D256</f>
        <v>12.121212121212121</v>
      </c>
    </row>
    <row r="138" spans="1:4" ht="18" customHeight="1" thickBot="1" x14ac:dyDescent="0.3">
      <c r="A138" s="233"/>
      <c r="B138" s="235" t="s">
        <v>1054</v>
      </c>
      <c r="C138" s="126" t="s">
        <v>871</v>
      </c>
      <c r="D138" s="131">
        <f>'Форма ДОО'!D257</f>
        <v>19</v>
      </c>
    </row>
    <row r="139" spans="1:4" ht="16.5" customHeight="1" thickBot="1" x14ac:dyDescent="0.3">
      <c r="A139" s="233"/>
      <c r="B139" s="236"/>
      <c r="C139" s="126" t="s">
        <v>872</v>
      </c>
      <c r="D139" s="131">
        <f>'Форма ДОО'!D258</f>
        <v>57.575757575757578</v>
      </c>
    </row>
    <row r="140" spans="1:4" ht="16.5" customHeight="1" thickBot="1" x14ac:dyDescent="0.3">
      <c r="A140" s="237" t="s">
        <v>1056</v>
      </c>
      <c r="B140" s="239" t="s">
        <v>1057</v>
      </c>
      <c r="C140" s="130" t="s">
        <v>871</v>
      </c>
      <c r="D140" s="131">
        <f>'Форма ДОО'!D259</f>
        <v>0</v>
      </c>
    </row>
    <row r="141" spans="1:4" ht="15.75" customHeight="1" thickBot="1" x14ac:dyDescent="0.3">
      <c r="A141" s="238"/>
      <c r="B141" s="240"/>
      <c r="C141" s="130" t="s">
        <v>872</v>
      </c>
      <c r="D141" s="131">
        <f>'Форма ДОО'!D260</f>
        <v>0</v>
      </c>
    </row>
    <row r="142" spans="1:4" ht="15.75" customHeight="1" thickBot="1" x14ac:dyDescent="0.3">
      <c r="A142" s="238"/>
      <c r="B142" s="239" t="s">
        <v>1058</v>
      </c>
      <c r="C142" s="130" t="s">
        <v>871</v>
      </c>
      <c r="D142" s="131">
        <f>'Форма ДОО'!D261</f>
        <v>33</v>
      </c>
    </row>
    <row r="143" spans="1:4" ht="16.5" customHeight="1" thickBot="1" x14ac:dyDescent="0.3">
      <c r="A143" s="238"/>
      <c r="B143" s="240"/>
      <c r="C143" s="130" t="s">
        <v>872</v>
      </c>
      <c r="D143" s="131">
        <f>'Форма ДОО'!D262</f>
        <v>100</v>
      </c>
    </row>
    <row r="144" spans="1:4" ht="14.25" customHeight="1" thickBot="1" x14ac:dyDescent="0.3">
      <c r="A144" s="238"/>
      <c r="B144" s="239" t="s">
        <v>1059</v>
      </c>
      <c r="C144" s="130" t="s">
        <v>871</v>
      </c>
      <c r="D144" s="131">
        <f>'Форма ДОО'!D263</f>
        <v>0</v>
      </c>
    </row>
    <row r="145" spans="1:4" ht="15" customHeight="1" thickBot="1" x14ac:dyDescent="0.3">
      <c r="A145" s="238"/>
      <c r="B145" s="240"/>
      <c r="C145" s="130" t="s">
        <v>872</v>
      </c>
      <c r="D145" s="131">
        <f>'Форма ДОО'!D264</f>
        <v>0</v>
      </c>
    </row>
    <row r="146" spans="1:4" ht="16.5" customHeight="1" thickBot="1" x14ac:dyDescent="0.3">
      <c r="A146" s="238"/>
      <c r="B146" s="239" t="s">
        <v>1060</v>
      </c>
      <c r="C146" s="130" t="s">
        <v>871</v>
      </c>
      <c r="D146" s="131">
        <f>'Форма ДОО'!D265</f>
        <v>0</v>
      </c>
    </row>
    <row r="147" spans="1:4" ht="17.25" customHeight="1" thickBot="1" x14ac:dyDescent="0.3">
      <c r="A147" s="238"/>
      <c r="B147" s="240"/>
      <c r="C147" s="130" t="s">
        <v>872</v>
      </c>
      <c r="D147" s="131">
        <f>'Форма ДОО'!D266</f>
        <v>0</v>
      </c>
    </row>
    <row r="148" spans="1:4" ht="15" customHeight="1" thickBot="1" x14ac:dyDescent="0.3">
      <c r="A148" s="238"/>
      <c r="B148" s="239" t="s">
        <v>1061</v>
      </c>
      <c r="C148" s="130" t="s">
        <v>871</v>
      </c>
      <c r="D148" s="131">
        <f>'Форма ДОО'!D267</f>
        <v>0</v>
      </c>
    </row>
    <row r="149" spans="1:4" ht="15.75" customHeight="1" thickBot="1" x14ac:dyDescent="0.3">
      <c r="A149" s="238"/>
      <c r="B149" s="240"/>
      <c r="C149" s="130" t="s">
        <v>872</v>
      </c>
      <c r="D149" s="131">
        <f>'Форма ДОО'!D268</f>
        <v>0</v>
      </c>
    </row>
    <row r="150" spans="1:4" ht="15.75" customHeight="1" thickBot="1" x14ac:dyDescent="0.3">
      <c r="A150" s="238"/>
      <c r="B150" s="132" t="s">
        <v>1062</v>
      </c>
      <c r="C150" s="133" t="s">
        <v>1202</v>
      </c>
      <c r="D150" s="131">
        <f>'Форма ДОО'!D269</f>
        <v>29.916666666666668</v>
      </c>
    </row>
    <row r="151" spans="1:4" ht="15.75" customHeight="1" thickBot="1" x14ac:dyDescent="0.3">
      <c r="A151" s="238"/>
      <c r="B151" s="132" t="s">
        <v>1203</v>
      </c>
      <c r="C151" s="126" t="s">
        <v>1204</v>
      </c>
      <c r="D151" s="131">
        <f>'Форма ДОО'!D270</f>
        <v>14.36</v>
      </c>
    </row>
    <row r="152" spans="1:4" thickBot="1" x14ac:dyDescent="0.3">
      <c r="A152" s="232" t="s">
        <v>1035</v>
      </c>
      <c r="B152" s="235" t="s">
        <v>1036</v>
      </c>
      <c r="C152" s="126" t="s">
        <v>871</v>
      </c>
      <c r="D152" s="119">
        <f>'Форма ДОО'!D221</f>
        <v>1</v>
      </c>
    </row>
    <row r="153" spans="1:4" thickBot="1" x14ac:dyDescent="0.3">
      <c r="A153" s="233"/>
      <c r="B153" s="236"/>
      <c r="C153" s="126" t="s">
        <v>872</v>
      </c>
      <c r="D153" s="119">
        <f>'Форма ДОО'!D222</f>
        <v>3.0303030303030303</v>
      </c>
    </row>
    <row r="154" spans="1:4" thickBot="1" x14ac:dyDescent="0.3">
      <c r="A154" s="233"/>
      <c r="B154" s="235" t="s">
        <v>1037</v>
      </c>
      <c r="C154" s="126" t="s">
        <v>871</v>
      </c>
      <c r="D154" s="119">
        <f>'Форма ДОО'!D223</f>
        <v>17</v>
      </c>
    </row>
    <row r="155" spans="1:4" thickBot="1" x14ac:dyDescent="0.3">
      <c r="A155" s="233"/>
      <c r="B155" s="236"/>
      <c r="C155" s="126" t="s">
        <v>872</v>
      </c>
      <c r="D155" s="119">
        <f>'Форма ДОО'!D224</f>
        <v>51.515151515151516</v>
      </c>
    </row>
    <row r="156" spans="1:4" thickBot="1" x14ac:dyDescent="0.3">
      <c r="A156" s="233"/>
      <c r="B156" s="235" t="s">
        <v>1038</v>
      </c>
      <c r="C156" s="126" t="s">
        <v>871</v>
      </c>
      <c r="D156" s="119">
        <f>'Форма ДОО'!D225</f>
        <v>15</v>
      </c>
    </row>
    <row r="157" spans="1:4" thickBot="1" x14ac:dyDescent="0.3">
      <c r="A157" s="233"/>
      <c r="B157" s="236"/>
      <c r="C157" s="126" t="s">
        <v>872</v>
      </c>
      <c r="D157" s="119">
        <f>'Форма ДОО'!D226</f>
        <v>45.454545454545453</v>
      </c>
    </row>
    <row r="158" spans="1:4" thickBot="1" x14ac:dyDescent="0.3">
      <c r="A158" s="233"/>
      <c r="B158" s="235" t="s">
        <v>1055</v>
      </c>
      <c r="C158" s="126" t="s">
        <v>871</v>
      </c>
      <c r="D158" s="119">
        <f>'Форма ДОО'!D227</f>
        <v>15</v>
      </c>
    </row>
    <row r="159" spans="1:4" thickBot="1" x14ac:dyDescent="0.3">
      <c r="A159" s="233"/>
      <c r="B159" s="236"/>
      <c r="C159" s="126" t="s">
        <v>872</v>
      </c>
      <c r="D159" s="119">
        <f>'Форма ДОО'!D228</f>
        <v>45.454545454545453</v>
      </c>
    </row>
    <row r="160" spans="1:4" ht="15" customHeight="1" thickBot="1" x14ac:dyDescent="0.3">
      <c r="A160" s="233"/>
      <c r="B160" s="235" t="s">
        <v>1205</v>
      </c>
      <c r="C160" s="126" t="s">
        <v>871</v>
      </c>
      <c r="D160" s="119">
        <f>'Форма ДОО'!D229</f>
        <v>0</v>
      </c>
    </row>
    <row r="161" spans="1:4" ht="15" customHeight="1" thickBot="1" x14ac:dyDescent="0.3">
      <c r="A161" s="234"/>
      <c r="B161" s="236"/>
      <c r="C161" s="126" t="s">
        <v>872</v>
      </c>
      <c r="D161" s="119">
        <f>'Форма ДОО'!D230</f>
        <v>0</v>
      </c>
    </row>
    <row r="162" spans="1:4" ht="23.25" customHeight="1" thickBot="1" x14ac:dyDescent="0.3">
      <c r="A162" s="228" t="s">
        <v>1168</v>
      </c>
      <c r="B162" s="134" t="s">
        <v>1169</v>
      </c>
      <c r="C162" s="130" t="s">
        <v>872</v>
      </c>
      <c r="D162" s="119">
        <f>'Форма ДОО'!D424</f>
        <v>97.5</v>
      </c>
    </row>
    <row r="163" spans="1:4" ht="36" customHeight="1" thickBot="1" x14ac:dyDescent="0.3">
      <c r="A163" s="228"/>
      <c r="B163" s="135" t="s">
        <v>1206</v>
      </c>
      <c r="C163" s="130" t="s">
        <v>1064</v>
      </c>
      <c r="D163" s="119">
        <f>'Форма ДОО'!D425</f>
        <v>10</v>
      </c>
    </row>
    <row r="164" spans="1:4" ht="31.5" customHeight="1" thickBot="1" x14ac:dyDescent="0.3">
      <c r="A164" s="228"/>
      <c r="B164" s="135" t="s">
        <v>1207</v>
      </c>
      <c r="C164" s="130" t="s">
        <v>1064</v>
      </c>
      <c r="D164" s="119">
        <f>'Форма ДОО'!D426</f>
        <v>10</v>
      </c>
    </row>
    <row r="165" spans="1:4" ht="31.5" customHeight="1" thickBot="1" x14ac:dyDescent="0.3">
      <c r="A165" s="228"/>
      <c r="B165" s="136" t="s">
        <v>1208</v>
      </c>
      <c r="C165" s="130" t="s">
        <v>1064</v>
      </c>
      <c r="D165" s="119">
        <f>'Форма ДОО'!D427</f>
        <v>10</v>
      </c>
    </row>
    <row r="166" spans="1:4" ht="21.75" customHeight="1" thickBot="1" x14ac:dyDescent="0.3">
      <c r="A166" s="228"/>
      <c r="B166" s="137" t="s">
        <v>1209</v>
      </c>
      <c r="C166" s="130" t="s">
        <v>1064</v>
      </c>
      <c r="D166" s="119">
        <f>'Форма ДОО'!D428</f>
        <v>9</v>
      </c>
    </row>
    <row r="167" spans="1:4" s="20" customFormat="1" ht="29.25" customHeight="1" thickBot="1" x14ac:dyDescent="0.3">
      <c r="A167" s="228"/>
      <c r="B167" s="138" t="s">
        <v>1170</v>
      </c>
      <c r="C167" s="139" t="s">
        <v>872</v>
      </c>
      <c r="D167" s="119">
        <f>'Форма ДОО'!D429</f>
        <v>100</v>
      </c>
    </row>
    <row r="168" spans="1:4" ht="59.25" customHeight="1" thickBot="1" x14ac:dyDescent="0.3">
      <c r="A168" s="228"/>
      <c r="B168" s="135" t="s">
        <v>1210</v>
      </c>
      <c r="C168" s="130" t="s">
        <v>1064</v>
      </c>
      <c r="D168" s="119">
        <f>'Форма ДОО'!D430</f>
        <v>10</v>
      </c>
    </row>
    <row r="169" spans="1:4" ht="45.75" thickBot="1" x14ac:dyDescent="0.3">
      <c r="A169" s="228"/>
      <c r="B169" s="135" t="s">
        <v>1211</v>
      </c>
      <c r="C169" s="130" t="s">
        <v>1064</v>
      </c>
      <c r="D169" s="119">
        <f>'Форма ДОО'!D431</f>
        <v>10</v>
      </c>
    </row>
    <row r="170" spans="1:4" ht="60.75" thickBot="1" x14ac:dyDescent="0.3">
      <c r="A170" s="228"/>
      <c r="B170" s="135" t="s">
        <v>1212</v>
      </c>
      <c r="C170" s="130" t="s">
        <v>1064</v>
      </c>
      <c r="D170" s="119">
        <f>'Форма ДОО'!D432</f>
        <v>10</v>
      </c>
    </row>
    <row r="171" spans="1:4" ht="27" customHeight="1" thickBot="1" x14ac:dyDescent="0.3">
      <c r="A171" s="228"/>
      <c r="B171" s="138" t="s">
        <v>1171</v>
      </c>
      <c r="C171" s="130" t="s">
        <v>872</v>
      </c>
      <c r="D171" s="119">
        <f>'Форма ДОО'!D433</f>
        <v>100</v>
      </c>
    </row>
    <row r="172" spans="1:4" ht="47.25" customHeight="1" thickBot="1" x14ac:dyDescent="0.3">
      <c r="A172" s="228"/>
      <c r="B172" s="135" t="s">
        <v>1213</v>
      </c>
      <c r="C172" s="130" t="s">
        <v>1064</v>
      </c>
      <c r="D172" s="119">
        <f>'Форма ДОО'!D434</f>
        <v>10</v>
      </c>
    </row>
    <row r="173" spans="1:4" ht="30.75" thickBot="1" x14ac:dyDescent="0.3">
      <c r="A173" s="228"/>
      <c r="B173" s="135" t="s">
        <v>1214</v>
      </c>
      <c r="C173" s="130" t="s">
        <v>1064</v>
      </c>
      <c r="D173" s="119">
        <f>'Форма ДОО'!D435</f>
        <v>10</v>
      </c>
    </row>
    <row r="174" spans="1:4" ht="46.5" customHeight="1" thickBot="1" x14ac:dyDescent="0.3">
      <c r="A174" s="228"/>
      <c r="B174" s="135" t="s">
        <v>1215</v>
      </c>
      <c r="C174" s="130" t="s">
        <v>1064</v>
      </c>
      <c r="D174" s="119">
        <f>'Форма ДОО'!D436</f>
        <v>10</v>
      </c>
    </row>
    <row r="175" spans="1:4" ht="30.75" thickBot="1" x14ac:dyDescent="0.3">
      <c r="A175" s="228"/>
      <c r="B175" s="135" t="s">
        <v>1214</v>
      </c>
      <c r="C175" s="130" t="s">
        <v>1064</v>
      </c>
      <c r="D175" s="119">
        <f>'Форма ДОО'!D437</f>
        <v>10</v>
      </c>
    </row>
    <row r="176" spans="1:4" ht="28.5" customHeight="1" thickBot="1" x14ac:dyDescent="0.3">
      <c r="A176" s="228"/>
      <c r="B176" s="135" t="s">
        <v>1172</v>
      </c>
      <c r="C176" s="130" t="s">
        <v>872</v>
      </c>
      <c r="D176" s="119">
        <f>'Форма ДОО'!D438</f>
        <v>96.666666666666671</v>
      </c>
    </row>
    <row r="177" spans="1:6" ht="44.25" customHeight="1" thickBot="1" x14ac:dyDescent="0.3">
      <c r="A177" s="228"/>
      <c r="B177" s="135" t="s">
        <v>1216</v>
      </c>
      <c r="C177" s="130" t="s">
        <v>1064</v>
      </c>
      <c r="D177" s="119">
        <f>'Форма ДОО'!D439</f>
        <v>9</v>
      </c>
    </row>
    <row r="178" spans="1:6" ht="45.75" thickBot="1" x14ac:dyDescent="0.3">
      <c r="A178" s="228"/>
      <c r="B178" s="135" t="s">
        <v>1217</v>
      </c>
      <c r="C178" s="130" t="s">
        <v>1064</v>
      </c>
      <c r="D178" s="119">
        <f>'Форма ДОО'!D440</f>
        <v>10</v>
      </c>
    </row>
    <row r="179" spans="1:6" ht="30.75" thickBot="1" x14ac:dyDescent="0.3">
      <c r="A179" s="228"/>
      <c r="B179" s="135" t="s">
        <v>1218</v>
      </c>
      <c r="C179" s="130" t="s">
        <v>1064</v>
      </c>
      <c r="D179" s="119">
        <f>'Форма ДОО'!D441</f>
        <v>10</v>
      </c>
    </row>
    <row r="180" spans="1:6" thickBot="1" x14ac:dyDescent="0.3">
      <c r="A180" s="228"/>
      <c r="B180" s="137" t="s">
        <v>1219</v>
      </c>
      <c r="C180" s="130" t="s">
        <v>1064</v>
      </c>
      <c r="D180" s="119">
        <f>'Форма ДОО'!D442</f>
        <v>10</v>
      </c>
    </row>
    <row r="181" spans="1:6" ht="30" customHeight="1" thickBot="1" x14ac:dyDescent="0.3">
      <c r="A181" s="229" t="s">
        <v>1173</v>
      </c>
      <c r="B181" s="128" t="s">
        <v>1220</v>
      </c>
      <c r="C181" s="126" t="s">
        <v>1064</v>
      </c>
      <c r="D181" s="119">
        <f>'Форма ДОО'!D443</f>
        <v>10</v>
      </c>
      <c r="E181" s="230"/>
    </row>
    <row r="182" spans="1:6" ht="45.75" thickBot="1" x14ac:dyDescent="0.3">
      <c r="A182" s="229"/>
      <c r="B182" s="128" t="s">
        <v>1221</v>
      </c>
      <c r="C182" s="126" t="s">
        <v>1064</v>
      </c>
      <c r="D182" s="119">
        <f>'Форма ДОО'!D444</f>
        <v>10</v>
      </c>
      <c r="E182" s="230"/>
    </row>
    <row r="183" spans="1:6" ht="30.75" thickBot="1" x14ac:dyDescent="0.3">
      <c r="A183" s="229"/>
      <c r="B183" s="128" t="s">
        <v>1222</v>
      </c>
      <c r="C183" s="126" t="s">
        <v>1064</v>
      </c>
      <c r="D183" s="119">
        <f>'Форма ДОО'!D445</f>
        <v>10</v>
      </c>
      <c r="E183" s="230"/>
    </row>
    <row r="184" spans="1:6" ht="28.5" customHeight="1" thickBot="1" x14ac:dyDescent="0.3">
      <c r="A184" s="229"/>
      <c r="B184" s="128" t="s">
        <v>1223</v>
      </c>
      <c r="C184" s="126" t="s">
        <v>1064</v>
      </c>
      <c r="D184" s="119">
        <f>'Форма ДОО'!D446</f>
        <v>10</v>
      </c>
      <c r="E184" s="230"/>
      <c r="F184" s="21"/>
    </row>
    <row r="185" spans="1:6" ht="30" thickBot="1" x14ac:dyDescent="0.3">
      <c r="A185" s="228" t="s">
        <v>996</v>
      </c>
      <c r="B185" s="135" t="s">
        <v>997</v>
      </c>
      <c r="C185" s="130" t="s">
        <v>872</v>
      </c>
      <c r="D185" s="119">
        <f>'Форма ДОО'!D162</f>
        <v>85.714285714285708</v>
      </c>
      <c r="E185" s="22"/>
      <c r="F185" s="21"/>
    </row>
    <row r="186" spans="1:6" ht="30.75" thickBot="1" x14ac:dyDescent="0.3">
      <c r="A186" s="231"/>
      <c r="B186" s="135" t="s">
        <v>1224</v>
      </c>
      <c r="C186" s="126" t="s">
        <v>868</v>
      </c>
      <c r="D186" s="119" t="str">
        <f>'Форма ДОО'!D163</f>
        <v>да</v>
      </c>
      <c r="E186" s="25"/>
      <c r="F186" s="21"/>
    </row>
    <row r="187" spans="1:6" ht="32.25" customHeight="1" thickBot="1" x14ac:dyDescent="0.3">
      <c r="A187" s="231"/>
      <c r="B187" s="135" t="s">
        <v>998</v>
      </c>
      <c r="C187" s="130" t="s">
        <v>868</v>
      </c>
      <c r="D187" s="119" t="str">
        <f>'Форма ДОО'!D164</f>
        <v>да</v>
      </c>
      <c r="E187" s="22"/>
      <c r="F187" s="21"/>
    </row>
    <row r="188" spans="1:6" thickBot="1" x14ac:dyDescent="0.3">
      <c r="A188" s="231"/>
      <c r="B188" s="135" t="s">
        <v>999</v>
      </c>
      <c r="C188" s="130" t="s">
        <v>868</v>
      </c>
      <c r="D188" s="119" t="str">
        <f>'Форма ДОО'!D165</f>
        <v>да</v>
      </c>
      <c r="E188" s="22"/>
      <c r="F188" s="21"/>
    </row>
    <row r="189" spans="1:6" ht="26.25" customHeight="1" thickBot="1" x14ac:dyDescent="0.3">
      <c r="A189" s="231"/>
      <c r="B189" s="135" t="s">
        <v>1225</v>
      </c>
      <c r="C189" s="130" t="s">
        <v>868</v>
      </c>
      <c r="D189" s="119" t="str">
        <f>'Форма ДОО'!D166</f>
        <v>да</v>
      </c>
      <c r="E189" s="22"/>
      <c r="F189" s="21"/>
    </row>
    <row r="190" spans="1:6" ht="45.75" thickBot="1" x14ac:dyDescent="0.3">
      <c r="A190" s="231"/>
      <c r="B190" s="135" t="s">
        <v>1000</v>
      </c>
      <c r="C190" s="130" t="s">
        <v>868</v>
      </c>
      <c r="D190" s="119" t="str">
        <f>'Форма ДОО'!D167</f>
        <v>да</v>
      </c>
      <c r="E190" s="22"/>
      <c r="F190" s="21"/>
    </row>
    <row r="191" spans="1:6" ht="26.25" customHeight="1" thickBot="1" x14ac:dyDescent="0.3">
      <c r="A191" s="231"/>
      <c r="B191" s="135" t="s">
        <v>982</v>
      </c>
      <c r="C191" s="126" t="s">
        <v>1229</v>
      </c>
      <c r="D191" s="119" t="str">
        <f>'Форма ДОО'!D168</f>
        <v>нет</v>
      </c>
      <c r="E191" s="25"/>
      <c r="F191" s="21"/>
    </row>
    <row r="192" spans="1:6" ht="15" customHeight="1" thickBot="1" x14ac:dyDescent="0.3">
      <c r="A192" s="231"/>
      <c r="B192" s="135" t="s">
        <v>1226</v>
      </c>
      <c r="C192" s="130" t="s">
        <v>868</v>
      </c>
      <c r="D192" s="119" t="str">
        <f>'Форма ДОО'!D169</f>
        <v>да</v>
      </c>
      <c r="E192" s="22"/>
      <c r="F192" s="21"/>
    </row>
    <row r="193" spans="1:6" ht="15" customHeight="1" thickBot="1" x14ac:dyDescent="0.3">
      <c r="A193" s="231"/>
      <c r="B193" s="134" t="s">
        <v>1001</v>
      </c>
      <c r="C193" s="130" t="s">
        <v>872</v>
      </c>
      <c r="D193" s="119">
        <f>'Форма ДОО'!D170</f>
        <v>100</v>
      </c>
      <c r="E193" s="22"/>
      <c r="F193" s="21"/>
    </row>
    <row r="194" spans="1:6" ht="30" customHeight="1" thickBot="1" x14ac:dyDescent="0.3">
      <c r="A194" s="231"/>
      <c r="B194" s="135" t="s">
        <v>1227</v>
      </c>
      <c r="C194" s="130" t="s">
        <v>868</v>
      </c>
      <c r="D194" s="119" t="str">
        <f>'Форма ДОО'!D171</f>
        <v>да</v>
      </c>
      <c r="E194" s="22"/>
      <c r="F194" s="21"/>
    </row>
    <row r="195" spans="1:6" ht="58.5" customHeight="1" thickBot="1" x14ac:dyDescent="0.3">
      <c r="A195" s="231"/>
      <c r="B195" s="135" t="s">
        <v>1002</v>
      </c>
      <c r="C195" s="130" t="s">
        <v>868</v>
      </c>
      <c r="D195" s="119" t="str">
        <f>'Форма ДОО'!D172</f>
        <v>да</v>
      </c>
      <c r="E195" s="22"/>
      <c r="F195" s="21"/>
    </row>
    <row r="196" spans="1:6" ht="60" customHeight="1" thickBot="1" x14ac:dyDescent="0.3">
      <c r="A196" s="231"/>
      <c r="B196" s="135" t="s">
        <v>1003</v>
      </c>
      <c r="C196" s="130" t="s">
        <v>868</v>
      </c>
      <c r="D196" s="119" t="str">
        <f>'Форма ДОО'!D173</f>
        <v>да</v>
      </c>
      <c r="E196" s="22"/>
      <c r="F196" s="21"/>
    </row>
    <row r="197" spans="1:6" ht="15" customHeight="1" thickBot="1" x14ac:dyDescent="0.3">
      <c r="A197" s="231"/>
      <c r="B197" s="135" t="s">
        <v>1004</v>
      </c>
      <c r="C197" s="130" t="s">
        <v>868</v>
      </c>
      <c r="D197" s="119" t="str">
        <f>'Форма ДОО'!D174</f>
        <v>да</v>
      </c>
      <c r="E197" s="22"/>
      <c r="F197" s="21"/>
    </row>
    <row r="198" spans="1:6" ht="31.5" customHeight="1" thickBot="1" x14ac:dyDescent="0.3">
      <c r="A198" s="231"/>
      <c r="B198" s="135" t="s">
        <v>1005</v>
      </c>
      <c r="C198" s="130" t="s">
        <v>868</v>
      </c>
      <c r="D198" s="119" t="str">
        <f>'Форма ДОО'!D175</f>
        <v>да</v>
      </c>
      <c r="E198" s="22"/>
      <c r="F198" s="21"/>
    </row>
    <row r="199" spans="1:6" ht="72.75" customHeight="1" thickBot="1" x14ac:dyDescent="0.3">
      <c r="A199" s="231"/>
      <c r="B199" s="135" t="s">
        <v>1006</v>
      </c>
      <c r="C199" s="130" t="s">
        <v>868</v>
      </c>
      <c r="D199" s="119" t="str">
        <f>'Форма ДОО'!D176</f>
        <v>да</v>
      </c>
      <c r="E199" s="22"/>
      <c r="F199" s="21"/>
    </row>
    <row r="200" spans="1:6" ht="60" customHeight="1" thickBot="1" x14ac:dyDescent="0.3">
      <c r="A200" s="231"/>
      <c r="B200" s="135" t="s">
        <v>1007</v>
      </c>
      <c r="C200" s="130" t="s">
        <v>868</v>
      </c>
      <c r="D200" s="119" t="str">
        <f>'Форма ДОО'!D177</f>
        <v>да</v>
      </c>
      <c r="E200" s="22"/>
      <c r="F200" s="21"/>
    </row>
    <row r="201" spans="1:6" ht="19.5" customHeight="1" thickBot="1" x14ac:dyDescent="0.3">
      <c r="A201" s="231"/>
      <c r="B201" s="134" t="s">
        <v>1008</v>
      </c>
      <c r="C201" s="130" t="s">
        <v>872</v>
      </c>
      <c r="D201" s="119">
        <f>'Форма ДОО'!D178</f>
        <v>100</v>
      </c>
      <c r="E201" s="22"/>
      <c r="F201" s="21"/>
    </row>
    <row r="202" spans="1:6" ht="46.5" customHeight="1" thickBot="1" x14ac:dyDescent="0.3">
      <c r="A202" s="231"/>
      <c r="B202" s="135" t="s">
        <v>1009</v>
      </c>
      <c r="C202" s="130" t="s">
        <v>868</v>
      </c>
      <c r="D202" s="119" t="str">
        <f>'Форма ДОО'!D179</f>
        <v>да</v>
      </c>
      <c r="E202" s="22"/>
      <c r="F202" s="21"/>
    </row>
    <row r="203" spans="1:6" ht="57" customHeight="1" thickBot="1" x14ac:dyDescent="0.3">
      <c r="A203" s="231"/>
      <c r="B203" s="135" t="s">
        <v>1010</v>
      </c>
      <c r="C203" s="130" t="s">
        <v>868</v>
      </c>
      <c r="D203" s="119" t="str">
        <f>'Форма ДОО'!D180</f>
        <v>да</v>
      </c>
      <c r="E203" s="22"/>
      <c r="F203" s="21"/>
    </row>
    <row r="204" spans="1:6" ht="18.75" customHeight="1" thickBot="1" x14ac:dyDescent="0.3">
      <c r="A204" s="231"/>
      <c r="B204" s="135" t="s">
        <v>1011</v>
      </c>
      <c r="C204" s="130" t="s">
        <v>868</v>
      </c>
      <c r="D204" s="119" t="str">
        <f>'Форма ДОО'!D181</f>
        <v>да</v>
      </c>
      <c r="E204" s="22"/>
      <c r="F204" s="21"/>
    </row>
    <row r="205" spans="1:6" ht="30" customHeight="1" thickBot="1" x14ac:dyDescent="0.3">
      <c r="A205" s="231"/>
      <c r="B205" s="135" t="s">
        <v>1012</v>
      </c>
      <c r="C205" s="130" t="s">
        <v>868</v>
      </c>
      <c r="D205" s="119" t="str">
        <f>'Форма ДОО'!D182</f>
        <v>да</v>
      </c>
      <c r="E205" s="22"/>
      <c r="F205" s="21"/>
    </row>
    <row r="206" spans="1:6" ht="45" customHeight="1" thickBot="1" x14ac:dyDescent="0.3">
      <c r="A206" s="231"/>
      <c r="B206" s="135" t="s">
        <v>1013</v>
      </c>
      <c r="C206" s="130" t="s">
        <v>868</v>
      </c>
      <c r="D206" s="119" t="str">
        <f>'Форма ДОО'!D183</f>
        <v>да</v>
      </c>
      <c r="E206" s="22"/>
      <c r="F206" s="21"/>
    </row>
    <row r="207" spans="1:6" ht="28.5" customHeight="1" thickBot="1" x14ac:dyDescent="0.3">
      <c r="A207" s="231"/>
      <c r="B207" s="135" t="s">
        <v>1014</v>
      </c>
      <c r="C207" s="130" t="s">
        <v>868</v>
      </c>
      <c r="D207" s="119" t="str">
        <f>'Форма ДОО'!D184</f>
        <v>да</v>
      </c>
      <c r="E207" s="22"/>
      <c r="F207" s="21"/>
    </row>
    <row r="208" spans="1:6" ht="21" customHeight="1" thickBot="1" x14ac:dyDescent="0.3">
      <c r="A208" s="231"/>
      <c r="B208" s="135" t="s">
        <v>1015</v>
      </c>
      <c r="C208" s="130" t="s">
        <v>868</v>
      </c>
      <c r="D208" s="119" t="str">
        <f>'Форма ДОО'!D185</f>
        <v>да</v>
      </c>
      <c r="E208" s="22"/>
      <c r="F208" s="21"/>
    </row>
    <row r="209" spans="1:6" ht="30.75" customHeight="1" thickBot="1" x14ac:dyDescent="0.3">
      <c r="A209" s="231"/>
      <c r="B209" s="135" t="s">
        <v>1016</v>
      </c>
      <c r="C209" s="130" t="s">
        <v>868</v>
      </c>
      <c r="D209" s="119" t="str">
        <f>'Форма ДОО'!D186</f>
        <v>да</v>
      </c>
      <c r="E209" s="22"/>
      <c r="F209" s="21"/>
    </row>
    <row r="210" spans="1:6" ht="19.5" customHeight="1" thickBot="1" x14ac:dyDescent="0.3">
      <c r="A210" s="231"/>
      <c r="B210" s="135" t="s">
        <v>1017</v>
      </c>
      <c r="C210" s="130" t="s">
        <v>868</v>
      </c>
      <c r="D210" s="119" t="str">
        <f>'Форма ДОО'!D187</f>
        <v>да</v>
      </c>
      <c r="E210" s="22"/>
      <c r="F210" s="21"/>
    </row>
    <row r="211" spans="1:6" ht="15.75" customHeight="1" thickBot="1" x14ac:dyDescent="0.3">
      <c r="A211" s="231"/>
      <c r="B211" s="135" t="s">
        <v>1018</v>
      </c>
      <c r="C211" s="130" t="s">
        <v>868</v>
      </c>
      <c r="D211" s="119" t="str">
        <f>'Форма ДОО'!D188</f>
        <v>да</v>
      </c>
      <c r="E211" s="22"/>
      <c r="F211" s="21"/>
    </row>
    <row r="212" spans="1:6" ht="17.25" customHeight="1" thickBot="1" x14ac:dyDescent="0.3">
      <c r="A212" s="231"/>
      <c r="B212" s="135" t="s">
        <v>1019</v>
      </c>
      <c r="C212" s="130" t="s">
        <v>868</v>
      </c>
      <c r="D212" s="119" t="str">
        <f>'Форма ДОО'!D189</f>
        <v>да</v>
      </c>
      <c r="E212" s="22"/>
      <c r="F212" s="21"/>
    </row>
    <row r="213" spans="1:6" ht="43.5" customHeight="1" thickBot="1" x14ac:dyDescent="0.3">
      <c r="A213" s="231"/>
      <c r="B213" s="135" t="s">
        <v>1020</v>
      </c>
      <c r="C213" s="130" t="s">
        <v>868</v>
      </c>
      <c r="D213" s="119" t="str">
        <f>'Форма ДОО'!D190</f>
        <v>да</v>
      </c>
      <c r="E213" s="22"/>
      <c r="F213" s="21"/>
    </row>
  </sheetData>
  <sheetProtection algorithmName="SHA-512" hashValue="4TWQbK6B0fdb1tX8gT8lddt/YdHNA5n2lrYsyCPn5AfH2eihBet3O4Fn1MhHmkfh7cCsNWGNpXahwxXJkg7IsQ==" saltValue="w/EK2NAHH7kel79MGK+bnA==" spinCount="100000" sheet="1" objects="1" scenarios="1"/>
  <mergeCells count="68">
    <mergeCell ref="A5:B5"/>
    <mergeCell ref="A1:C1"/>
    <mergeCell ref="D1:D3"/>
    <mergeCell ref="A2:C2"/>
    <mergeCell ref="A3:C3"/>
    <mergeCell ref="A4:B4"/>
    <mergeCell ref="A7:A38"/>
    <mergeCell ref="B19:B20"/>
    <mergeCell ref="B22:B23"/>
    <mergeCell ref="B25:B26"/>
    <mergeCell ref="B28:B29"/>
    <mergeCell ref="B31:B32"/>
    <mergeCell ref="A39:A41"/>
    <mergeCell ref="A42:A69"/>
    <mergeCell ref="B54:B55"/>
    <mergeCell ref="B57:B58"/>
    <mergeCell ref="B60:B61"/>
    <mergeCell ref="B63:B64"/>
    <mergeCell ref="B66:B67"/>
    <mergeCell ref="B110:B111"/>
    <mergeCell ref="A70:A82"/>
    <mergeCell ref="A83:A111"/>
    <mergeCell ref="B84:B85"/>
    <mergeCell ref="B86:B87"/>
    <mergeCell ref="B88:B89"/>
    <mergeCell ref="B90:B91"/>
    <mergeCell ref="B92:B93"/>
    <mergeCell ref="B94:B95"/>
    <mergeCell ref="B96:B97"/>
    <mergeCell ref="B98:B99"/>
    <mergeCell ref="B100:B101"/>
    <mergeCell ref="B102:B103"/>
    <mergeCell ref="B104:B105"/>
    <mergeCell ref="B106:B107"/>
    <mergeCell ref="B108:B109"/>
    <mergeCell ref="A112:A127"/>
    <mergeCell ref="B112:B113"/>
    <mergeCell ref="B114:B115"/>
    <mergeCell ref="B116:B117"/>
    <mergeCell ref="B118:B119"/>
    <mergeCell ref="B120:B121"/>
    <mergeCell ref="B122:B123"/>
    <mergeCell ref="B124:B125"/>
    <mergeCell ref="B126:B127"/>
    <mergeCell ref="A128:A131"/>
    <mergeCell ref="B128:B129"/>
    <mergeCell ref="B130:B131"/>
    <mergeCell ref="A132:A139"/>
    <mergeCell ref="B132:B133"/>
    <mergeCell ref="B134:B135"/>
    <mergeCell ref="B136:B137"/>
    <mergeCell ref="B138:B139"/>
    <mergeCell ref="A140:A151"/>
    <mergeCell ref="B140:B141"/>
    <mergeCell ref="B142:B143"/>
    <mergeCell ref="B144:B145"/>
    <mergeCell ref="B146:B147"/>
    <mergeCell ref="B148:B149"/>
    <mergeCell ref="A162:A180"/>
    <mergeCell ref="A181:A184"/>
    <mergeCell ref="E181:E184"/>
    <mergeCell ref="A185:A213"/>
    <mergeCell ref="A152:A161"/>
    <mergeCell ref="B152:B153"/>
    <mergeCell ref="B154:B155"/>
    <mergeCell ref="B156:B157"/>
    <mergeCell ref="B158:B159"/>
    <mergeCell ref="B160:B1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Форма ДОО</vt:lpstr>
      <vt:lpstr>Свод (автоматически)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2022-04-06T05:30:37Z</dcterms:modified>
</cp:coreProperties>
</file>